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月KPI完成" sheetId="1" r:id="rId1"/>
    <sheet name="月KPI定制" sheetId="2" r:id="rId2"/>
    <sheet name="测算" sheetId="3" r:id="rId3"/>
    <sheet name="KPI宣导" sheetId="4" r:id="rId4"/>
  </sheets>
  <calcPr calcId="144525"/>
</workbook>
</file>

<file path=xl/sharedStrings.xml><?xml version="1.0" encoding="utf-8"?>
<sst xmlns="http://schemas.openxmlformats.org/spreadsheetml/2006/main" count="253" uniqueCount="32">
  <si>
    <t>文安KPI</t>
  </si>
  <si>
    <t>何文童</t>
  </si>
  <si>
    <t>餐饮GMV</t>
  </si>
  <si>
    <t>闪购GMV</t>
  </si>
  <si>
    <t>首购</t>
  </si>
  <si>
    <t>新签</t>
  </si>
  <si>
    <t>4月得分</t>
  </si>
  <si>
    <t>任务</t>
  </si>
  <si>
    <t>权重</t>
  </si>
  <si>
    <t>4月完成</t>
  </si>
  <si>
    <t>穆锦超</t>
  </si>
  <si>
    <t>张德鹏</t>
  </si>
  <si>
    <t>左各庄</t>
  </si>
  <si>
    <t>新镇</t>
  </si>
  <si>
    <t>滩里</t>
  </si>
  <si>
    <t>苏桥</t>
  </si>
  <si>
    <t>2020年5月KPI</t>
  </si>
  <si>
    <t>工资基数：交易额100万以下3000元；100-110万3200元；110-120万3400元；120-130万3600元；130-140万3800元；140-150万4000元。
月KPI得分奖罚：
90分以下罚款200元；90-95分无奖罚；
95-100分奖励200元；100分（含）以上奖励400元。
此奖罚只针对KPI，不含其它奖罚项。
（5月试行，每月迭代）</t>
  </si>
  <si>
    <t>奖励基数：交易额30万以下200元；30-40万400元；
40-50万600元；50万以上800元。
月KPI得分奖罚：
90分以下罚款200元；90-95分无奖罚；95分（含）以上奖励对应交易额基数钱数；
此奖罚只针对KPI，不含其它奖罚项。</t>
  </si>
  <si>
    <t>任务测算</t>
  </si>
  <si>
    <t>4月实际完成</t>
  </si>
  <si>
    <t>5月公司任务</t>
  </si>
  <si>
    <t>人员</t>
  </si>
  <si>
    <t>完成</t>
  </si>
  <si>
    <t>完成占比</t>
  </si>
  <si>
    <t>本月任务</t>
  </si>
  <si>
    <t>德归</t>
  </si>
  <si>
    <t>肯德基</t>
  </si>
  <si>
    <t>乡镇</t>
  </si>
  <si>
    <t>本月新增KPI得分奖罚规则，详情如下：
奖励基数：交易额30万以下200元；30-40万400元；40-50万600元；50万以上800元
罚款基数：200元
规则：90分以下罚款200元；90-95分无奖罚；95分（含）以上奖励对应交易额基数钱数
注：此奖罚只针对KPI，不含其它奖罚项。</t>
  </si>
  <si>
    <t>县城</t>
  </si>
  <si>
    <t>薪资基数：交易额100万以下3000元；100-110万3200元；110-120万3400元；120-130万3600元；130-140万3800元；140-150万4000元。
月KPI得分奖罚：
90分以下罚款200元；90-95分无奖罚；
95-100分奖励200元；100分（含）以上奖励400元。
此奖罚只针对KPI，不含其它奖罚项。
（5月试行，每月迭代）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</si>
</sst>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Helvetica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5" borderId="6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0" fillId="0" borderId="1" xfId="11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12</xdr:col>
      <xdr:colOff>428625</xdr:colOff>
      <xdr:row>28</xdr:row>
      <xdr:rowOff>95250</xdr:rowOff>
    </xdr:to>
    <xdr:pic>
      <xdr:nvPicPr>
        <xdr:cNvPr id="2" name="图片 1" descr="1588583342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8648700" cy="488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L17" sqref="L17"/>
    </sheetView>
  </sheetViews>
  <sheetFormatPr defaultColWidth="9" defaultRowHeight="13.5"/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7"/>
      <c r="H2" s="7" t="s">
        <v>5</v>
      </c>
      <c r="I2" s="7"/>
      <c r="J2" s="21" t="s">
        <v>6</v>
      </c>
    </row>
    <row r="3" spans="1:10">
      <c r="A3" s="7"/>
      <c r="B3" s="18" t="s">
        <v>7</v>
      </c>
      <c r="C3" s="18" t="s">
        <v>8</v>
      </c>
      <c r="D3" s="18" t="s">
        <v>7</v>
      </c>
      <c r="E3" s="18" t="s">
        <v>8</v>
      </c>
      <c r="F3" s="18" t="s">
        <v>7</v>
      </c>
      <c r="G3" s="18" t="s">
        <v>8</v>
      </c>
      <c r="H3" s="18" t="s">
        <v>7</v>
      </c>
      <c r="I3" s="18" t="s">
        <v>8</v>
      </c>
      <c r="J3" s="21"/>
    </row>
    <row r="4" spans="1:10">
      <c r="A4" s="7"/>
      <c r="B4" s="7">
        <v>1240981</v>
      </c>
      <c r="C4" s="29">
        <v>0.5</v>
      </c>
      <c r="D4" s="7">
        <v>39194</v>
      </c>
      <c r="E4" s="29">
        <v>0.15</v>
      </c>
      <c r="F4" s="7">
        <v>515</v>
      </c>
      <c r="G4" s="29">
        <v>0.2</v>
      </c>
      <c r="H4" s="30">
        <v>20</v>
      </c>
      <c r="I4" s="29">
        <v>0.15</v>
      </c>
      <c r="J4" s="21">
        <v>84.85</v>
      </c>
    </row>
    <row r="5" spans="1:10">
      <c r="A5" s="18" t="s">
        <v>9</v>
      </c>
      <c r="B5" s="7">
        <v>1149018</v>
      </c>
      <c r="C5" s="32">
        <v>46.29</v>
      </c>
      <c r="D5" s="7">
        <v>17954</v>
      </c>
      <c r="E5" s="32">
        <v>6.87</v>
      </c>
      <c r="F5" s="7">
        <v>478</v>
      </c>
      <c r="G5" s="32">
        <v>18.56</v>
      </c>
      <c r="H5" s="7">
        <v>17.5</v>
      </c>
      <c r="I5" s="32">
        <v>13.13</v>
      </c>
      <c r="J5" s="21"/>
    </row>
    <row r="7" spans="1:10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</row>
    <row r="8" spans="1:10">
      <c r="A8" s="7" t="s">
        <v>10</v>
      </c>
      <c r="B8" s="7" t="s">
        <v>2</v>
      </c>
      <c r="C8" s="7"/>
      <c r="D8" s="7" t="s">
        <v>3</v>
      </c>
      <c r="E8" s="7"/>
      <c r="F8" s="7" t="s">
        <v>4</v>
      </c>
      <c r="G8" s="7"/>
      <c r="H8" s="7" t="s">
        <v>5</v>
      </c>
      <c r="I8" s="7"/>
      <c r="J8" s="21" t="s">
        <v>6</v>
      </c>
    </row>
    <row r="9" spans="1:10">
      <c r="A9" s="7"/>
      <c r="B9" s="18" t="s">
        <v>7</v>
      </c>
      <c r="C9" s="18" t="s">
        <v>8</v>
      </c>
      <c r="D9" s="18" t="s">
        <v>7</v>
      </c>
      <c r="E9" s="18" t="s">
        <v>8</v>
      </c>
      <c r="F9" s="18" t="s">
        <v>7</v>
      </c>
      <c r="G9" s="18" t="s">
        <v>8</v>
      </c>
      <c r="H9" s="18" t="s">
        <v>7</v>
      </c>
      <c r="I9" s="18" t="s">
        <v>8</v>
      </c>
      <c r="J9" s="21"/>
    </row>
    <row r="10" spans="1:10">
      <c r="A10" s="7"/>
      <c r="B10" s="7">
        <v>797584</v>
      </c>
      <c r="C10" s="29">
        <v>0.5</v>
      </c>
      <c r="D10" s="7">
        <v>25190</v>
      </c>
      <c r="E10" s="29">
        <v>0.15</v>
      </c>
      <c r="F10" s="7">
        <v>422</v>
      </c>
      <c r="G10" s="29">
        <v>0.2</v>
      </c>
      <c r="H10" s="30">
        <v>20</v>
      </c>
      <c r="I10" s="29">
        <v>0.15</v>
      </c>
      <c r="J10" s="21">
        <v>91.05</v>
      </c>
    </row>
    <row r="11" spans="1:10">
      <c r="A11" s="18" t="s">
        <v>9</v>
      </c>
      <c r="B11" s="7">
        <v>785279</v>
      </c>
      <c r="C11" s="32">
        <v>49.23</v>
      </c>
      <c r="D11" s="7">
        <v>32559</v>
      </c>
      <c r="E11" s="7">
        <v>15</v>
      </c>
      <c r="F11" s="7">
        <v>368</v>
      </c>
      <c r="G11" s="32">
        <v>17.44</v>
      </c>
      <c r="H11" s="7">
        <v>12.5</v>
      </c>
      <c r="I11" s="32">
        <v>9.38</v>
      </c>
      <c r="J11" s="21"/>
    </row>
    <row r="13" spans="1:10">
      <c r="A13" s="21" t="s">
        <v>0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>
      <c r="A14" s="7" t="s">
        <v>11</v>
      </c>
      <c r="B14" s="7" t="s">
        <v>2</v>
      </c>
      <c r="C14" s="7"/>
      <c r="D14" s="7" t="s">
        <v>3</v>
      </c>
      <c r="E14" s="7"/>
      <c r="F14" s="7" t="s">
        <v>4</v>
      </c>
      <c r="G14" s="7"/>
      <c r="H14" s="7" t="s">
        <v>5</v>
      </c>
      <c r="I14" s="7"/>
      <c r="J14" s="21" t="s">
        <v>6</v>
      </c>
    </row>
    <row r="15" spans="1:10">
      <c r="A15" s="7"/>
      <c r="B15" s="18" t="s">
        <v>7</v>
      </c>
      <c r="C15" s="18" t="s">
        <v>8</v>
      </c>
      <c r="D15" s="18" t="s">
        <v>7</v>
      </c>
      <c r="E15" s="18" t="s">
        <v>8</v>
      </c>
      <c r="F15" s="18" t="s">
        <v>7</v>
      </c>
      <c r="G15" s="18" t="s">
        <v>8</v>
      </c>
      <c r="H15" s="18" t="s">
        <v>7</v>
      </c>
      <c r="I15" s="18" t="s">
        <v>8</v>
      </c>
      <c r="J15" s="21"/>
    </row>
    <row r="16" spans="1:10">
      <c r="A16" s="7"/>
      <c r="B16" s="7">
        <v>852585</v>
      </c>
      <c r="C16" s="29">
        <v>0.5</v>
      </c>
      <c r="D16" s="7">
        <v>26927</v>
      </c>
      <c r="E16" s="29">
        <v>0.15</v>
      </c>
      <c r="F16" s="7">
        <v>328</v>
      </c>
      <c r="G16" s="29">
        <v>0.2</v>
      </c>
      <c r="H16" s="30">
        <v>20</v>
      </c>
      <c r="I16" s="29">
        <v>0.15</v>
      </c>
      <c r="J16" s="21">
        <v>96.47</v>
      </c>
    </row>
    <row r="17" spans="1:10">
      <c r="A17" s="18" t="s">
        <v>9</v>
      </c>
      <c r="B17" s="7">
        <v>836645</v>
      </c>
      <c r="C17" s="32">
        <v>49.07</v>
      </c>
      <c r="D17" s="7">
        <v>48229</v>
      </c>
      <c r="E17" s="7">
        <v>15</v>
      </c>
      <c r="F17" s="7">
        <v>316</v>
      </c>
      <c r="G17" s="32">
        <v>19.27</v>
      </c>
      <c r="H17" s="7">
        <v>17.5</v>
      </c>
      <c r="I17" s="7">
        <v>13.13</v>
      </c>
      <c r="J17" s="21"/>
    </row>
    <row r="19" spans="1:10">
      <c r="A19" s="21" t="s">
        <v>0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>
      <c r="A20" s="7" t="s">
        <v>12</v>
      </c>
      <c r="B20" s="7" t="s">
        <v>2</v>
      </c>
      <c r="C20" s="7"/>
      <c r="D20" s="7" t="s">
        <v>3</v>
      </c>
      <c r="E20" s="7"/>
      <c r="F20" s="7" t="s">
        <v>4</v>
      </c>
      <c r="G20" s="7"/>
      <c r="H20" s="7" t="s">
        <v>5</v>
      </c>
      <c r="I20" s="7"/>
      <c r="J20" s="21" t="s">
        <v>6</v>
      </c>
    </row>
    <row r="21" spans="1:10">
      <c r="A21" s="7"/>
      <c r="B21" s="18" t="s">
        <v>7</v>
      </c>
      <c r="C21" s="18" t="s">
        <v>8</v>
      </c>
      <c r="D21" s="18" t="s">
        <v>7</v>
      </c>
      <c r="E21" s="18" t="s">
        <v>8</v>
      </c>
      <c r="F21" s="18" t="s">
        <v>7</v>
      </c>
      <c r="G21" s="18" t="s">
        <v>8</v>
      </c>
      <c r="H21" s="18" t="s">
        <v>7</v>
      </c>
      <c r="I21" s="18" t="s">
        <v>8</v>
      </c>
      <c r="J21" s="21"/>
    </row>
    <row r="22" spans="1:10">
      <c r="A22" s="7"/>
      <c r="B22" s="7">
        <v>355793</v>
      </c>
      <c r="C22" s="29">
        <v>0.5</v>
      </c>
      <c r="D22" s="7">
        <v>11237</v>
      </c>
      <c r="E22" s="29">
        <v>0.15</v>
      </c>
      <c r="F22" s="7">
        <v>304</v>
      </c>
      <c r="G22" s="29">
        <v>0.2</v>
      </c>
      <c r="H22" s="30">
        <v>10</v>
      </c>
      <c r="I22" s="29">
        <v>0.15</v>
      </c>
      <c r="J22" s="21">
        <v>87.64</v>
      </c>
    </row>
    <row r="23" spans="1:10">
      <c r="A23" s="18" t="s">
        <v>9</v>
      </c>
      <c r="B23" s="7">
        <v>400477</v>
      </c>
      <c r="C23" s="7">
        <v>50</v>
      </c>
      <c r="D23" s="7">
        <v>1975</v>
      </c>
      <c r="E23" s="32">
        <v>2.64</v>
      </c>
      <c r="F23" s="7">
        <v>311</v>
      </c>
      <c r="G23" s="7">
        <v>20</v>
      </c>
      <c r="H23" s="7">
        <v>10.5</v>
      </c>
      <c r="I23" s="7">
        <v>15</v>
      </c>
      <c r="J23" s="21"/>
    </row>
    <row r="25" spans="1:10">
      <c r="A25" s="21" t="s">
        <v>0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>
      <c r="A26" s="7" t="s">
        <v>13</v>
      </c>
      <c r="B26" s="7" t="s">
        <v>2</v>
      </c>
      <c r="C26" s="7"/>
      <c r="D26" s="7" t="s">
        <v>3</v>
      </c>
      <c r="E26" s="7"/>
      <c r="F26" s="7" t="s">
        <v>4</v>
      </c>
      <c r="G26" s="7"/>
      <c r="H26" s="7" t="s">
        <v>5</v>
      </c>
      <c r="I26" s="7"/>
      <c r="J26" s="21" t="s">
        <v>6</v>
      </c>
    </row>
    <row r="27" spans="1:10">
      <c r="A27" s="7"/>
      <c r="B27" s="18" t="s">
        <v>7</v>
      </c>
      <c r="C27" s="18" t="s">
        <v>8</v>
      </c>
      <c r="D27" s="18" t="s">
        <v>7</v>
      </c>
      <c r="E27" s="18" t="s">
        <v>8</v>
      </c>
      <c r="F27" s="18" t="s">
        <v>7</v>
      </c>
      <c r="G27" s="18" t="s">
        <v>8</v>
      </c>
      <c r="H27" s="18" t="s">
        <v>7</v>
      </c>
      <c r="I27" s="18" t="s">
        <v>8</v>
      </c>
      <c r="J27" s="21"/>
    </row>
    <row r="28" spans="1:10">
      <c r="A28" s="7"/>
      <c r="B28" s="7">
        <v>197598</v>
      </c>
      <c r="C28" s="29">
        <v>0.5</v>
      </c>
      <c r="D28" s="7">
        <v>6241</v>
      </c>
      <c r="E28" s="29">
        <v>0.15</v>
      </c>
      <c r="F28" s="7">
        <v>143</v>
      </c>
      <c r="G28" s="29">
        <v>0.2</v>
      </c>
      <c r="H28" s="30">
        <v>5</v>
      </c>
      <c r="I28" s="29">
        <v>0.15</v>
      </c>
      <c r="J28" s="21">
        <v>88.63</v>
      </c>
    </row>
    <row r="29" spans="1:10">
      <c r="A29" s="18" t="s">
        <v>9</v>
      </c>
      <c r="B29" s="7">
        <v>222408</v>
      </c>
      <c r="C29" s="7">
        <v>50</v>
      </c>
      <c r="D29" s="7">
        <v>1512</v>
      </c>
      <c r="E29" s="32">
        <v>3.63</v>
      </c>
      <c r="F29" s="7">
        <v>166</v>
      </c>
      <c r="G29" s="7">
        <v>20</v>
      </c>
      <c r="H29" s="7">
        <v>5</v>
      </c>
      <c r="I29" s="7">
        <v>15</v>
      </c>
      <c r="J29" s="21"/>
    </row>
    <row r="31" spans="1:10">
      <c r="A31" s="21" t="s">
        <v>0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>
      <c r="A32" s="7" t="s">
        <v>14</v>
      </c>
      <c r="B32" s="7" t="s">
        <v>2</v>
      </c>
      <c r="C32" s="7"/>
      <c r="D32" s="7" t="s">
        <v>3</v>
      </c>
      <c r="E32" s="7"/>
      <c r="F32" s="7" t="s">
        <v>4</v>
      </c>
      <c r="G32" s="7"/>
      <c r="H32" s="7" t="s">
        <v>5</v>
      </c>
      <c r="I32" s="7"/>
      <c r="J32" s="21" t="s">
        <v>6</v>
      </c>
    </row>
    <row r="33" spans="1:10">
      <c r="A33" s="7"/>
      <c r="B33" s="18" t="s">
        <v>7</v>
      </c>
      <c r="C33" s="18" t="s">
        <v>8</v>
      </c>
      <c r="D33" s="18" t="s">
        <v>7</v>
      </c>
      <c r="E33" s="18" t="s">
        <v>8</v>
      </c>
      <c r="F33" s="18" t="s">
        <v>7</v>
      </c>
      <c r="G33" s="18" t="s">
        <v>8</v>
      </c>
      <c r="H33" s="18" t="s">
        <v>7</v>
      </c>
      <c r="I33" s="18" t="s">
        <v>8</v>
      </c>
      <c r="J33" s="21"/>
    </row>
    <row r="34" spans="1:10">
      <c r="A34" s="7"/>
      <c r="B34" s="7">
        <v>138068</v>
      </c>
      <c r="C34" s="29">
        <v>0.5</v>
      </c>
      <c r="D34" s="7">
        <v>4361</v>
      </c>
      <c r="E34" s="29">
        <v>0.15</v>
      </c>
      <c r="F34" s="7">
        <v>114</v>
      </c>
      <c r="G34" s="29">
        <v>0.2</v>
      </c>
      <c r="H34" s="30">
        <v>10</v>
      </c>
      <c r="I34" s="29">
        <v>0.15</v>
      </c>
      <c r="J34" s="21">
        <v>86.73</v>
      </c>
    </row>
    <row r="35" spans="1:10">
      <c r="A35" s="18" t="s">
        <v>9</v>
      </c>
      <c r="B35" s="7">
        <v>186941</v>
      </c>
      <c r="C35" s="7">
        <v>50</v>
      </c>
      <c r="D35" s="7">
        <v>2465</v>
      </c>
      <c r="E35" s="32">
        <v>8.48</v>
      </c>
      <c r="F35" s="7">
        <v>144</v>
      </c>
      <c r="G35" s="7">
        <v>20</v>
      </c>
      <c r="H35" s="7">
        <v>5.5</v>
      </c>
      <c r="I35" s="32">
        <v>8.25</v>
      </c>
      <c r="J35" s="21"/>
    </row>
    <row r="37" spans="1:10">
      <c r="A37" s="21" t="s">
        <v>0</v>
      </c>
      <c r="B37" s="21"/>
      <c r="C37" s="21"/>
      <c r="D37" s="21"/>
      <c r="E37" s="21"/>
      <c r="F37" s="21"/>
      <c r="G37" s="21"/>
      <c r="H37" s="21"/>
      <c r="I37" s="21"/>
      <c r="J37" s="21"/>
    </row>
    <row r="38" spans="1:10">
      <c r="A38" s="7" t="s">
        <v>15</v>
      </c>
      <c r="B38" s="7" t="s">
        <v>2</v>
      </c>
      <c r="C38" s="7"/>
      <c r="D38" s="7" t="s">
        <v>3</v>
      </c>
      <c r="E38" s="7"/>
      <c r="F38" s="7" t="s">
        <v>4</v>
      </c>
      <c r="G38" s="7"/>
      <c r="H38" s="7" t="s">
        <v>5</v>
      </c>
      <c r="I38" s="7"/>
      <c r="J38" s="21" t="s">
        <v>6</v>
      </c>
    </row>
    <row r="39" spans="1:10">
      <c r="A39" s="7"/>
      <c r="B39" s="18" t="s">
        <v>7</v>
      </c>
      <c r="C39" s="18" t="s">
        <v>8</v>
      </c>
      <c r="D39" s="18" t="s">
        <v>7</v>
      </c>
      <c r="E39" s="18" t="s">
        <v>8</v>
      </c>
      <c r="F39" s="18" t="s">
        <v>7</v>
      </c>
      <c r="G39" s="18" t="s">
        <v>8</v>
      </c>
      <c r="H39" s="18" t="s">
        <v>7</v>
      </c>
      <c r="I39" s="18" t="s">
        <v>8</v>
      </c>
      <c r="J39" s="21"/>
    </row>
    <row r="40" spans="1:10">
      <c r="A40" s="7"/>
      <c r="B40" s="7">
        <v>24366</v>
      </c>
      <c r="C40" s="29">
        <v>0.5</v>
      </c>
      <c r="D40" s="7">
        <v>770</v>
      </c>
      <c r="E40" s="29">
        <v>0.15</v>
      </c>
      <c r="F40" s="7">
        <v>41</v>
      </c>
      <c r="G40" s="29">
        <v>0.2</v>
      </c>
      <c r="H40" s="30">
        <v>5</v>
      </c>
      <c r="I40" s="29">
        <v>0.15</v>
      </c>
      <c r="J40" s="21">
        <v>73</v>
      </c>
    </row>
    <row r="41" spans="1:10">
      <c r="A41" s="18" t="s">
        <v>9</v>
      </c>
      <c r="B41" s="7">
        <v>33930</v>
      </c>
      <c r="C41" s="7">
        <v>50</v>
      </c>
      <c r="D41" s="7">
        <v>0</v>
      </c>
      <c r="E41" s="7">
        <v>0</v>
      </c>
      <c r="F41" s="7">
        <v>58</v>
      </c>
      <c r="G41" s="7">
        <v>20</v>
      </c>
      <c r="H41" s="7">
        <v>1</v>
      </c>
      <c r="I41" s="32">
        <v>3</v>
      </c>
      <c r="J41" s="21"/>
    </row>
  </sheetData>
  <mergeCells count="56">
    <mergeCell ref="A1:J1"/>
    <mergeCell ref="B2:C2"/>
    <mergeCell ref="D2:E2"/>
    <mergeCell ref="F2:G2"/>
    <mergeCell ref="H2:I2"/>
    <mergeCell ref="A7:J7"/>
    <mergeCell ref="B8:C8"/>
    <mergeCell ref="D8:E8"/>
    <mergeCell ref="F8:G8"/>
    <mergeCell ref="H8:I8"/>
    <mergeCell ref="A13:J13"/>
    <mergeCell ref="B14:C14"/>
    <mergeCell ref="D14:E14"/>
    <mergeCell ref="F14:G14"/>
    <mergeCell ref="H14:I14"/>
    <mergeCell ref="A19:J19"/>
    <mergeCell ref="B20:C20"/>
    <mergeCell ref="D20:E20"/>
    <mergeCell ref="F20:G20"/>
    <mergeCell ref="H20:I20"/>
    <mergeCell ref="A25:J25"/>
    <mergeCell ref="B26:C26"/>
    <mergeCell ref="D26:E26"/>
    <mergeCell ref="F26:G26"/>
    <mergeCell ref="H26:I26"/>
    <mergeCell ref="A31:J31"/>
    <mergeCell ref="B32:C32"/>
    <mergeCell ref="D32:E32"/>
    <mergeCell ref="F32:G32"/>
    <mergeCell ref="H32:I32"/>
    <mergeCell ref="A37:J37"/>
    <mergeCell ref="B38:C38"/>
    <mergeCell ref="D38:E38"/>
    <mergeCell ref="F38:G38"/>
    <mergeCell ref="H38:I38"/>
    <mergeCell ref="A2:A4"/>
    <mergeCell ref="A8:A10"/>
    <mergeCell ref="A14:A16"/>
    <mergeCell ref="A20:A22"/>
    <mergeCell ref="A26:A28"/>
    <mergeCell ref="A32:A34"/>
    <mergeCell ref="A38:A40"/>
    <mergeCell ref="J2:J3"/>
    <mergeCell ref="J4:J5"/>
    <mergeCell ref="J8:J9"/>
    <mergeCell ref="J10:J11"/>
    <mergeCell ref="J14:J15"/>
    <mergeCell ref="J16:J17"/>
    <mergeCell ref="J20:J21"/>
    <mergeCell ref="J22:J23"/>
    <mergeCell ref="J26:J27"/>
    <mergeCell ref="J28:J29"/>
    <mergeCell ref="J32:J33"/>
    <mergeCell ref="J34:J35"/>
    <mergeCell ref="J38:J39"/>
    <mergeCell ref="J40:J4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workbookViewId="0">
      <selection activeCell="A6" sqref="A6:I9"/>
    </sheetView>
  </sheetViews>
  <sheetFormatPr defaultColWidth="9" defaultRowHeight="13.5"/>
  <cols>
    <col min="2" max="2" width="12.25" style="20" customWidth="1"/>
    <col min="4" max="4" width="10.375" style="20"/>
  </cols>
  <sheetData>
    <row r="1" spans="1:14">
      <c r="A1" s="21" t="s">
        <v>16</v>
      </c>
      <c r="B1" s="6"/>
      <c r="C1" s="21"/>
      <c r="D1" s="6"/>
      <c r="E1" s="21"/>
      <c r="F1" s="21"/>
      <c r="G1" s="21"/>
      <c r="H1" s="21"/>
      <c r="I1" s="21"/>
      <c r="J1" s="2" t="s">
        <v>17</v>
      </c>
      <c r="K1" s="3"/>
      <c r="L1" s="3"/>
      <c r="M1" s="3"/>
      <c r="N1" s="3"/>
    </row>
    <row r="2" spans="1:14">
      <c r="A2" s="7" t="s">
        <v>1</v>
      </c>
      <c r="B2" s="22" t="s">
        <v>2</v>
      </c>
      <c r="C2" s="23"/>
      <c r="D2" s="24" t="s">
        <v>3</v>
      </c>
      <c r="E2" s="25"/>
      <c r="F2" s="26" t="s">
        <v>4</v>
      </c>
      <c r="G2" s="26"/>
      <c r="H2" s="27" t="s">
        <v>5</v>
      </c>
      <c r="I2" s="27"/>
      <c r="J2" s="3"/>
      <c r="K2" s="3"/>
      <c r="L2" s="3"/>
      <c r="M2" s="3"/>
      <c r="N2" s="3"/>
    </row>
    <row r="3" spans="1:14">
      <c r="A3" s="7"/>
      <c r="B3" s="28" t="s">
        <v>7</v>
      </c>
      <c r="C3" s="18" t="s">
        <v>8</v>
      </c>
      <c r="D3" s="28" t="s">
        <v>7</v>
      </c>
      <c r="E3" s="18" t="s">
        <v>8</v>
      </c>
      <c r="F3" s="18" t="s">
        <v>7</v>
      </c>
      <c r="G3" s="18" t="s">
        <v>8</v>
      </c>
      <c r="H3" s="18" t="s">
        <v>7</v>
      </c>
      <c r="I3" s="18" t="s">
        <v>8</v>
      </c>
      <c r="J3" s="3"/>
      <c r="K3" s="3"/>
      <c r="L3" s="3"/>
      <c r="M3" s="3"/>
      <c r="N3" s="3"/>
    </row>
    <row r="4" spans="1:14">
      <c r="A4" s="7"/>
      <c r="B4" s="9">
        <v>1265953.69682797</v>
      </c>
      <c r="C4" s="29">
        <v>0.5</v>
      </c>
      <c r="D4" s="9">
        <v>20729.8729368093</v>
      </c>
      <c r="E4" s="29">
        <v>0.15</v>
      </c>
      <c r="F4" s="7">
        <v>615</v>
      </c>
      <c r="G4" s="29">
        <v>0.2</v>
      </c>
      <c r="H4" s="30">
        <v>25</v>
      </c>
      <c r="I4" s="29">
        <v>0.15</v>
      </c>
      <c r="J4" s="3"/>
      <c r="K4" s="3"/>
      <c r="L4" s="3"/>
      <c r="M4" s="3"/>
      <c r="N4" s="3"/>
    </row>
    <row r="5" spans="10:14">
      <c r="J5" s="3"/>
      <c r="K5" s="3"/>
      <c r="L5" s="3"/>
      <c r="M5" s="3"/>
      <c r="N5" s="3"/>
    </row>
    <row r="6" spans="1:14">
      <c r="A6" s="21" t="s">
        <v>16</v>
      </c>
      <c r="B6" s="6"/>
      <c r="C6" s="21"/>
      <c r="D6" s="6"/>
      <c r="E6" s="21"/>
      <c r="F6" s="21"/>
      <c r="G6" s="21"/>
      <c r="H6" s="21"/>
      <c r="I6" s="21"/>
      <c r="J6" s="3"/>
      <c r="K6" s="3"/>
      <c r="L6" s="3"/>
      <c r="M6" s="3"/>
      <c r="N6" s="3"/>
    </row>
    <row r="7" spans="1:14">
      <c r="A7" s="7" t="s">
        <v>10</v>
      </c>
      <c r="B7" s="22" t="s">
        <v>2</v>
      </c>
      <c r="C7" s="23"/>
      <c r="D7" s="24" t="s">
        <v>3</v>
      </c>
      <c r="E7" s="25"/>
      <c r="F7" s="26" t="s">
        <v>4</v>
      </c>
      <c r="G7" s="26"/>
      <c r="H7" s="27" t="s">
        <v>5</v>
      </c>
      <c r="I7" s="27"/>
      <c r="J7" s="3"/>
      <c r="K7" s="3"/>
      <c r="L7" s="3"/>
      <c r="M7" s="3"/>
      <c r="N7" s="3"/>
    </row>
    <row r="8" spans="1:14">
      <c r="A8" s="7"/>
      <c r="B8" s="28" t="s">
        <v>7</v>
      </c>
      <c r="C8" s="18" t="s">
        <v>8</v>
      </c>
      <c r="D8" s="2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3"/>
      <c r="K8" s="3"/>
      <c r="L8" s="3"/>
      <c r="M8" s="3"/>
      <c r="N8" s="3"/>
    </row>
    <row r="9" spans="1:14">
      <c r="A9" s="7"/>
      <c r="B9" s="9">
        <v>868362.587088602</v>
      </c>
      <c r="C9" s="29">
        <v>0.5</v>
      </c>
      <c r="D9" s="9">
        <v>37592.9560515525</v>
      </c>
      <c r="E9" s="29">
        <v>0.15</v>
      </c>
      <c r="F9" s="7">
        <v>480</v>
      </c>
      <c r="G9" s="29">
        <v>0.2</v>
      </c>
      <c r="H9" s="30">
        <v>25</v>
      </c>
      <c r="I9" s="29">
        <v>0.15</v>
      </c>
      <c r="J9" s="3"/>
      <c r="K9" s="3"/>
      <c r="L9" s="3"/>
      <c r="M9" s="3"/>
      <c r="N9" s="3"/>
    </row>
    <row r="10" spans="10:14">
      <c r="J10" s="3"/>
      <c r="K10" s="3"/>
      <c r="L10" s="3"/>
      <c r="M10" s="3"/>
      <c r="N10" s="3"/>
    </row>
    <row r="11" spans="1:14">
      <c r="A11" s="21" t="s">
        <v>16</v>
      </c>
      <c r="B11" s="6"/>
      <c r="C11" s="21"/>
      <c r="D11" s="6"/>
      <c r="E11" s="21"/>
      <c r="F11" s="21"/>
      <c r="G11" s="21"/>
      <c r="H11" s="21"/>
      <c r="I11" s="21"/>
      <c r="J11" s="3"/>
      <c r="K11" s="3"/>
      <c r="L11" s="3"/>
      <c r="M11" s="3"/>
      <c r="N11" s="3"/>
    </row>
    <row r="12" spans="1:14">
      <c r="A12" s="7" t="s">
        <v>11</v>
      </c>
      <c r="B12" s="22" t="s">
        <v>2</v>
      </c>
      <c r="C12" s="23"/>
      <c r="D12" s="24" t="s">
        <v>3</v>
      </c>
      <c r="E12" s="25"/>
      <c r="F12" s="26" t="s">
        <v>4</v>
      </c>
      <c r="G12" s="26"/>
      <c r="H12" s="27" t="s">
        <v>5</v>
      </c>
      <c r="I12" s="27"/>
      <c r="J12" s="3"/>
      <c r="K12" s="3"/>
      <c r="L12" s="3"/>
      <c r="M12" s="3"/>
      <c r="N12" s="3"/>
    </row>
    <row r="13" spans="1:14">
      <c r="A13" s="7"/>
      <c r="B13" s="28" t="s">
        <v>7</v>
      </c>
      <c r="C13" s="18" t="s">
        <v>8</v>
      </c>
      <c r="D13" s="28" t="s">
        <v>7</v>
      </c>
      <c r="E13" s="18" t="s">
        <v>8</v>
      </c>
      <c r="F13" s="18" t="s">
        <v>7</v>
      </c>
      <c r="G13" s="18" t="s">
        <v>8</v>
      </c>
      <c r="H13" s="18" t="s">
        <v>7</v>
      </c>
      <c r="I13" s="18" t="s">
        <v>8</v>
      </c>
      <c r="J13" s="3"/>
      <c r="K13" s="3"/>
      <c r="L13" s="3"/>
      <c r="M13" s="3"/>
      <c r="N13" s="3"/>
    </row>
    <row r="14" spans="1:14">
      <c r="A14" s="7"/>
      <c r="B14" s="9">
        <v>924509.068337169</v>
      </c>
      <c r="C14" s="29">
        <v>0.5</v>
      </c>
      <c r="D14" s="9">
        <v>55685.6991126978</v>
      </c>
      <c r="E14" s="29">
        <v>0.15</v>
      </c>
      <c r="F14" s="7">
        <v>410</v>
      </c>
      <c r="G14" s="29">
        <v>0.2</v>
      </c>
      <c r="H14" s="30">
        <v>25</v>
      </c>
      <c r="I14" s="29">
        <v>0.15</v>
      </c>
      <c r="J14" s="3"/>
      <c r="K14" s="3"/>
      <c r="L14" s="3"/>
      <c r="M14" s="3"/>
      <c r="N14" s="3"/>
    </row>
    <row r="15" spans="10:14">
      <c r="J15" s="21"/>
      <c r="K15" s="21"/>
      <c r="L15" s="21"/>
      <c r="M15" s="21"/>
      <c r="N15" s="21"/>
    </row>
    <row r="16" spans="1:14">
      <c r="A16" s="21" t="s">
        <v>16</v>
      </c>
      <c r="B16" s="6"/>
      <c r="C16" s="21"/>
      <c r="D16" s="6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ht="15" spans="1:16">
      <c r="A17" s="7" t="s">
        <v>12</v>
      </c>
      <c r="B17" s="22" t="s">
        <v>2</v>
      </c>
      <c r="C17" s="23"/>
      <c r="D17" s="24" t="s">
        <v>3</v>
      </c>
      <c r="E17" s="25"/>
      <c r="F17" s="26" t="s">
        <v>4</v>
      </c>
      <c r="G17" s="26"/>
      <c r="H17" s="27" t="s">
        <v>5</v>
      </c>
      <c r="I17" s="27"/>
      <c r="J17" s="2" t="s">
        <v>18</v>
      </c>
      <c r="K17" s="3"/>
      <c r="L17" s="3"/>
      <c r="M17" s="3"/>
      <c r="N17" s="3"/>
      <c r="P17" s="31"/>
    </row>
    <row r="18" spans="1:14">
      <c r="A18" s="7"/>
      <c r="B18" s="28" t="s">
        <v>7</v>
      </c>
      <c r="C18" s="18" t="s">
        <v>8</v>
      </c>
      <c r="D18" s="28" t="s">
        <v>7</v>
      </c>
      <c r="E18" s="18" t="s">
        <v>8</v>
      </c>
      <c r="F18" s="18" t="s">
        <v>7</v>
      </c>
      <c r="G18" s="18" t="s">
        <v>8</v>
      </c>
      <c r="H18" s="18" t="s">
        <v>7</v>
      </c>
      <c r="I18" s="18" t="s">
        <v>8</v>
      </c>
      <c r="J18" s="3"/>
      <c r="K18" s="3"/>
      <c r="L18" s="3"/>
      <c r="M18" s="3"/>
      <c r="N18" s="3"/>
    </row>
    <row r="19" spans="1:14">
      <c r="A19" s="7"/>
      <c r="B19" s="9">
        <v>447748.206420243</v>
      </c>
      <c r="C19" s="29">
        <v>0.5</v>
      </c>
      <c r="D19" s="9">
        <v>2280.35529966572</v>
      </c>
      <c r="E19" s="29">
        <v>0.15</v>
      </c>
      <c r="F19" s="7">
        <v>400</v>
      </c>
      <c r="G19" s="29">
        <v>0.2</v>
      </c>
      <c r="H19" s="30">
        <v>25</v>
      </c>
      <c r="I19" s="29">
        <v>0.15</v>
      </c>
      <c r="J19" s="3"/>
      <c r="K19" s="3"/>
      <c r="L19" s="3"/>
      <c r="M19" s="3"/>
      <c r="N19" s="3"/>
    </row>
    <row r="20" spans="10:14">
      <c r="J20" s="3"/>
      <c r="K20" s="3"/>
      <c r="L20" s="3"/>
      <c r="M20" s="3"/>
      <c r="N20" s="3"/>
    </row>
    <row r="21" spans="1:14">
      <c r="A21" s="21" t="s">
        <v>16</v>
      </c>
      <c r="B21" s="6"/>
      <c r="C21" s="21"/>
      <c r="D21" s="6"/>
      <c r="E21" s="21"/>
      <c r="F21" s="21"/>
      <c r="G21" s="21"/>
      <c r="H21" s="21"/>
      <c r="I21" s="21"/>
      <c r="J21" s="3"/>
      <c r="K21" s="3"/>
      <c r="L21" s="3"/>
      <c r="M21" s="3"/>
      <c r="N21" s="3"/>
    </row>
    <row r="22" spans="1:14">
      <c r="A22" s="7" t="s">
        <v>13</v>
      </c>
      <c r="B22" s="22" t="s">
        <v>2</v>
      </c>
      <c r="C22" s="23"/>
      <c r="D22" s="24" t="s">
        <v>3</v>
      </c>
      <c r="E22" s="25"/>
      <c r="F22" s="26" t="s">
        <v>4</v>
      </c>
      <c r="G22" s="26"/>
      <c r="H22" s="27" t="s">
        <v>5</v>
      </c>
      <c r="I22" s="27"/>
      <c r="J22" s="3"/>
      <c r="K22" s="3"/>
      <c r="L22" s="3"/>
      <c r="M22" s="3"/>
      <c r="N22" s="3"/>
    </row>
    <row r="23" spans="1:14">
      <c r="A23" s="7"/>
      <c r="B23" s="28" t="s">
        <v>7</v>
      </c>
      <c r="C23" s="18" t="s">
        <v>8</v>
      </c>
      <c r="D23" s="28" t="s">
        <v>7</v>
      </c>
      <c r="E23" s="18" t="s">
        <v>8</v>
      </c>
      <c r="F23" s="18" t="s">
        <v>7</v>
      </c>
      <c r="G23" s="18" t="s">
        <v>8</v>
      </c>
      <c r="H23" s="18" t="s">
        <v>7</v>
      </c>
      <c r="I23" s="18" t="s">
        <v>8</v>
      </c>
      <c r="J23" s="3"/>
      <c r="K23" s="3"/>
      <c r="L23" s="3"/>
      <c r="M23" s="3"/>
      <c r="N23" s="3"/>
    </row>
    <row r="24" spans="1:14">
      <c r="A24" s="7"/>
      <c r="B24" s="9">
        <v>253106.852811806</v>
      </c>
      <c r="C24" s="29">
        <v>0.5</v>
      </c>
      <c r="D24" s="9">
        <v>1745.77074080738</v>
      </c>
      <c r="E24" s="29">
        <v>0.15</v>
      </c>
      <c r="F24" s="7">
        <v>245</v>
      </c>
      <c r="G24" s="29">
        <v>0.2</v>
      </c>
      <c r="H24" s="30">
        <v>20</v>
      </c>
      <c r="I24" s="29">
        <v>0.15</v>
      </c>
      <c r="J24" s="3"/>
      <c r="K24" s="3"/>
      <c r="L24" s="3"/>
      <c r="M24" s="3"/>
      <c r="N24" s="3"/>
    </row>
    <row r="25" spans="10:14">
      <c r="J25" s="3"/>
      <c r="K25" s="3"/>
      <c r="L25" s="3"/>
      <c r="M25" s="3"/>
      <c r="N25" s="3"/>
    </row>
    <row r="26" spans="1:14">
      <c r="A26" s="21" t="s">
        <v>16</v>
      </c>
      <c r="B26" s="6"/>
      <c r="C26" s="21"/>
      <c r="D26" s="6"/>
      <c r="E26" s="21"/>
      <c r="F26" s="21"/>
      <c r="G26" s="21"/>
      <c r="H26" s="21"/>
      <c r="I26" s="21"/>
      <c r="J26" s="3"/>
      <c r="K26" s="3"/>
      <c r="L26" s="3"/>
      <c r="M26" s="3"/>
      <c r="N26" s="3"/>
    </row>
    <row r="27" spans="1:14">
      <c r="A27" s="7" t="s">
        <v>14</v>
      </c>
      <c r="B27" s="22" t="s">
        <v>2</v>
      </c>
      <c r="C27" s="23"/>
      <c r="D27" s="24" t="s">
        <v>3</v>
      </c>
      <c r="E27" s="25"/>
      <c r="F27" s="26" t="s">
        <v>4</v>
      </c>
      <c r="G27" s="26"/>
      <c r="H27" s="27" t="s">
        <v>5</v>
      </c>
      <c r="I27" s="27"/>
      <c r="J27" s="3"/>
      <c r="K27" s="3"/>
      <c r="L27" s="3"/>
      <c r="M27" s="3"/>
      <c r="N27" s="3"/>
    </row>
    <row r="28" spans="1:14">
      <c r="A28" s="7"/>
      <c r="B28" s="28" t="s">
        <v>7</v>
      </c>
      <c r="C28" s="18" t="s">
        <v>8</v>
      </c>
      <c r="D28" s="28" t="s">
        <v>7</v>
      </c>
      <c r="E28" s="18" t="s">
        <v>8</v>
      </c>
      <c r="F28" s="18" t="s">
        <v>7</v>
      </c>
      <c r="G28" s="18" t="s">
        <v>8</v>
      </c>
      <c r="H28" s="18" t="s">
        <v>7</v>
      </c>
      <c r="I28" s="18" t="s">
        <v>8</v>
      </c>
      <c r="J28" s="3"/>
      <c r="K28" s="3"/>
      <c r="L28" s="3"/>
      <c r="M28" s="3"/>
      <c r="N28" s="3"/>
    </row>
    <row r="29" spans="1:14">
      <c r="A29" s="7"/>
      <c r="B29" s="9">
        <v>214339.044330652</v>
      </c>
      <c r="C29" s="29">
        <v>0.5</v>
      </c>
      <c r="D29" s="9">
        <v>2846.11433603848</v>
      </c>
      <c r="E29" s="29">
        <v>0.15</v>
      </c>
      <c r="F29" s="7">
        <v>200</v>
      </c>
      <c r="G29" s="29">
        <v>0.2</v>
      </c>
      <c r="H29" s="30">
        <v>20</v>
      </c>
      <c r="I29" s="29">
        <v>0.15</v>
      </c>
      <c r="J29" s="3"/>
      <c r="K29" s="3"/>
      <c r="L29" s="3"/>
      <c r="M29" s="3"/>
      <c r="N29" s="3"/>
    </row>
    <row r="30" spans="10:14">
      <c r="J30" s="3"/>
      <c r="K30" s="3"/>
      <c r="L30" s="3"/>
      <c r="M30" s="3"/>
      <c r="N30" s="3"/>
    </row>
    <row r="31" spans="1:14">
      <c r="A31" s="21" t="s">
        <v>16</v>
      </c>
      <c r="B31" s="6"/>
      <c r="C31" s="21"/>
      <c r="D31" s="6"/>
      <c r="E31" s="21"/>
      <c r="F31" s="21"/>
      <c r="G31" s="21"/>
      <c r="H31" s="21"/>
      <c r="I31" s="21"/>
      <c r="J31" s="3"/>
      <c r="K31" s="3"/>
      <c r="L31" s="3"/>
      <c r="M31" s="3"/>
      <c r="N31" s="3"/>
    </row>
    <row r="32" spans="1:14">
      <c r="A32" s="7" t="s">
        <v>15</v>
      </c>
      <c r="B32" s="22" t="s">
        <v>2</v>
      </c>
      <c r="C32" s="23"/>
      <c r="D32" s="24" t="s">
        <v>3</v>
      </c>
      <c r="E32" s="25"/>
      <c r="F32" s="26" t="s">
        <v>4</v>
      </c>
      <c r="G32" s="26"/>
      <c r="H32" s="27" t="s">
        <v>5</v>
      </c>
      <c r="I32" s="27"/>
      <c r="J32" s="3"/>
      <c r="K32" s="3"/>
      <c r="L32" s="3"/>
      <c r="M32" s="3"/>
      <c r="N32" s="3"/>
    </row>
    <row r="33" spans="1:14">
      <c r="A33" s="7"/>
      <c r="B33" s="28" t="s">
        <v>7</v>
      </c>
      <c r="C33" s="18" t="s">
        <v>8</v>
      </c>
      <c r="D33" s="28" t="s">
        <v>7</v>
      </c>
      <c r="E33" s="18" t="s">
        <v>8</v>
      </c>
      <c r="F33" s="18" t="s">
        <v>7</v>
      </c>
      <c r="G33" s="18" t="s">
        <v>8</v>
      </c>
      <c r="H33" s="18" t="s">
        <v>7</v>
      </c>
      <c r="I33" s="18" t="s">
        <v>8</v>
      </c>
      <c r="J33" s="3"/>
      <c r="K33" s="3"/>
      <c r="L33" s="3"/>
      <c r="M33" s="3"/>
      <c r="N33" s="3"/>
    </row>
    <row r="34" spans="1:14">
      <c r="A34" s="7"/>
      <c r="B34" s="9">
        <v>47087.7644504899</v>
      </c>
      <c r="C34" s="29">
        <v>0.5</v>
      </c>
      <c r="D34" s="9">
        <v>2000</v>
      </c>
      <c r="E34" s="29">
        <v>0.15</v>
      </c>
      <c r="F34" s="7">
        <v>90</v>
      </c>
      <c r="G34" s="29">
        <v>0.2</v>
      </c>
      <c r="H34" s="30">
        <v>10</v>
      </c>
      <c r="I34" s="29">
        <v>0.15</v>
      </c>
      <c r="J34" s="3"/>
      <c r="K34" s="3"/>
      <c r="L34" s="3"/>
      <c r="M34" s="3"/>
      <c r="N34" s="3"/>
    </row>
  </sheetData>
  <mergeCells count="45">
    <mergeCell ref="A1:I1"/>
    <mergeCell ref="B2:C2"/>
    <mergeCell ref="D2:E2"/>
    <mergeCell ref="F2:G2"/>
    <mergeCell ref="H2:I2"/>
    <mergeCell ref="A6:I6"/>
    <mergeCell ref="B7:C7"/>
    <mergeCell ref="D7:E7"/>
    <mergeCell ref="F7:G7"/>
    <mergeCell ref="H7:I7"/>
    <mergeCell ref="A11:I11"/>
    <mergeCell ref="B12:C12"/>
    <mergeCell ref="D12:E12"/>
    <mergeCell ref="F12:G12"/>
    <mergeCell ref="H12:I12"/>
    <mergeCell ref="A16:I16"/>
    <mergeCell ref="B17:C17"/>
    <mergeCell ref="D17:E17"/>
    <mergeCell ref="F17:G17"/>
    <mergeCell ref="H17:I17"/>
    <mergeCell ref="A21:I21"/>
    <mergeCell ref="B22:C22"/>
    <mergeCell ref="D22:E22"/>
    <mergeCell ref="F22:G22"/>
    <mergeCell ref="H22:I22"/>
    <mergeCell ref="A26:I26"/>
    <mergeCell ref="B27:C27"/>
    <mergeCell ref="D27:E27"/>
    <mergeCell ref="F27:G27"/>
    <mergeCell ref="H27:I27"/>
    <mergeCell ref="A31:I31"/>
    <mergeCell ref="B32:C32"/>
    <mergeCell ref="D32:E32"/>
    <mergeCell ref="F32:G32"/>
    <mergeCell ref="H32:I32"/>
    <mergeCell ref="A2:A4"/>
    <mergeCell ref="A7:A9"/>
    <mergeCell ref="A12:A14"/>
    <mergeCell ref="A17:A19"/>
    <mergeCell ref="A22:A24"/>
    <mergeCell ref="A27:A29"/>
    <mergeCell ref="A32:A34"/>
    <mergeCell ref="J1:N14"/>
    <mergeCell ref="J17:N34"/>
    <mergeCell ref="J15:N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zoomScale="85" zoomScaleNormal="85" workbookViewId="0">
      <selection activeCell="H29" sqref="H29"/>
    </sheetView>
  </sheetViews>
  <sheetFormatPr defaultColWidth="9" defaultRowHeight="13.5"/>
  <cols>
    <col min="2" max="2" width="9.375"/>
    <col min="4" max="4" width="14" customWidth="1"/>
    <col min="7" max="7" width="12" customWidth="1"/>
    <col min="14" max="14" width="2.35" style="6" customWidth="1"/>
  </cols>
  <sheetData>
    <row r="1" ht="20" customHeight="1" spans="1:22">
      <c r="A1" s="7" t="s">
        <v>19</v>
      </c>
      <c r="B1" s="7"/>
      <c r="C1" s="8"/>
      <c r="D1" s="9"/>
      <c r="E1" s="7"/>
      <c r="F1" s="8"/>
      <c r="G1" s="9"/>
      <c r="H1" s="7"/>
      <c r="I1" s="8"/>
      <c r="J1" s="9"/>
      <c r="K1" s="7"/>
      <c r="L1" s="8"/>
      <c r="M1" s="9"/>
      <c r="O1" s="7" t="s">
        <v>20</v>
      </c>
      <c r="P1" s="7"/>
      <c r="Q1" s="7"/>
      <c r="R1" s="7"/>
      <c r="S1" s="7" t="s">
        <v>21</v>
      </c>
      <c r="T1" s="7"/>
      <c r="U1" s="7"/>
      <c r="V1" s="7"/>
    </row>
    <row r="2" spans="1:22">
      <c r="A2" s="10" t="s">
        <v>22</v>
      </c>
      <c r="B2" s="11" t="s">
        <v>2</v>
      </c>
      <c r="C2" s="12"/>
      <c r="D2" s="13"/>
      <c r="E2" s="11" t="s">
        <v>3</v>
      </c>
      <c r="F2" s="12"/>
      <c r="G2" s="13"/>
      <c r="H2" s="11" t="s">
        <v>4</v>
      </c>
      <c r="I2" s="12"/>
      <c r="J2" s="13"/>
      <c r="K2" s="11" t="s">
        <v>5</v>
      </c>
      <c r="L2" s="12"/>
      <c r="M2" s="13"/>
      <c r="O2" s="7"/>
      <c r="P2" s="7"/>
      <c r="Q2" s="7"/>
      <c r="R2" s="7"/>
      <c r="S2" s="7"/>
      <c r="T2" s="7"/>
      <c r="U2" s="7"/>
      <c r="V2" s="7"/>
    </row>
    <row r="3" spans="1:22">
      <c r="A3" s="14"/>
      <c r="B3" s="7" t="s">
        <v>23</v>
      </c>
      <c r="C3" s="8" t="s">
        <v>24</v>
      </c>
      <c r="D3" s="15" t="s">
        <v>25</v>
      </c>
      <c r="E3" s="7" t="s">
        <v>23</v>
      </c>
      <c r="F3" s="8" t="s">
        <v>24</v>
      </c>
      <c r="G3" s="15" t="s">
        <v>25</v>
      </c>
      <c r="H3" s="7" t="s">
        <v>23</v>
      </c>
      <c r="I3" s="8" t="s">
        <v>24</v>
      </c>
      <c r="J3" s="15" t="s">
        <v>25</v>
      </c>
      <c r="K3" s="7" t="s">
        <v>23</v>
      </c>
      <c r="L3" s="8" t="s">
        <v>24</v>
      </c>
      <c r="M3" s="15" t="s">
        <v>25</v>
      </c>
      <c r="O3" s="18" t="s">
        <v>2</v>
      </c>
      <c r="P3" s="18" t="s">
        <v>3</v>
      </c>
      <c r="Q3" s="18" t="s">
        <v>4</v>
      </c>
      <c r="R3" s="18" t="s">
        <v>5</v>
      </c>
      <c r="S3" s="18" t="s">
        <v>2</v>
      </c>
      <c r="T3" s="18" t="s">
        <v>3</v>
      </c>
      <c r="U3" s="18" t="s">
        <v>4</v>
      </c>
      <c r="V3" s="18" t="s">
        <v>5</v>
      </c>
    </row>
    <row r="4" spans="1:22">
      <c r="A4" s="7" t="s">
        <v>1</v>
      </c>
      <c r="B4" s="7">
        <v>1149018</v>
      </c>
      <c r="C4" s="8">
        <f>B4/O4</f>
        <v>0.302893656731172</v>
      </c>
      <c r="D4" s="15">
        <f>C4*S4</f>
        <v>1255953.69682797</v>
      </c>
      <c r="E4" s="7">
        <v>17954</v>
      </c>
      <c r="F4" s="8">
        <f>E4/P4</f>
        <v>0.170017329381351</v>
      </c>
      <c r="G4" s="15">
        <f>F4*T4</f>
        <v>20729.8729368093</v>
      </c>
      <c r="H4" s="7">
        <v>478</v>
      </c>
      <c r="I4" s="8">
        <f>H4/Q4</f>
        <v>0.251844046364594</v>
      </c>
      <c r="J4" s="15">
        <f>I4*U4</f>
        <v>612.484720758693</v>
      </c>
      <c r="K4" s="7">
        <v>17.5</v>
      </c>
      <c r="L4" s="19">
        <f>K4/R4</f>
        <v>0.167464114832536</v>
      </c>
      <c r="M4" s="15">
        <f>L4*V4</f>
        <v>25.4545454545455</v>
      </c>
      <c r="O4" s="7">
        <v>3793470</v>
      </c>
      <c r="P4" s="7">
        <v>105601</v>
      </c>
      <c r="Q4" s="7">
        <v>1898</v>
      </c>
      <c r="R4" s="7">
        <v>104.5</v>
      </c>
      <c r="S4" s="18">
        <v>4146517</v>
      </c>
      <c r="T4" s="18">
        <v>121928</v>
      </c>
      <c r="U4" s="18">
        <v>2432</v>
      </c>
      <c r="V4" s="18">
        <v>152</v>
      </c>
    </row>
    <row r="5" spans="1:22">
      <c r="A5" s="7" t="s">
        <v>10</v>
      </c>
      <c r="B5" s="7">
        <v>785279</v>
      </c>
      <c r="C5" s="8">
        <f t="shared" ref="C5:C12" si="0">B5/O5</f>
        <v>0.207008095490409</v>
      </c>
      <c r="D5" s="15">
        <f t="shared" ref="D5:D11" si="1">C5*S5</f>
        <v>858362.587088602</v>
      </c>
      <c r="E5" s="7">
        <v>32559</v>
      </c>
      <c r="F5" s="8">
        <f t="shared" ref="F5:F12" si="2">E5/P5</f>
        <v>0.308320943930455</v>
      </c>
      <c r="G5" s="15">
        <f t="shared" ref="G5:G11" si="3">F5*T5</f>
        <v>37592.9560515525</v>
      </c>
      <c r="H5" s="7">
        <v>368</v>
      </c>
      <c r="I5" s="8">
        <f t="shared" ref="I5:I11" si="4">H5/Q5</f>
        <v>0.193888303477345</v>
      </c>
      <c r="J5" s="15">
        <f t="shared" ref="J5:J11" si="5">I5*U5</f>
        <v>471.536354056902</v>
      </c>
      <c r="K5" s="7">
        <v>12.5</v>
      </c>
      <c r="L5" s="19">
        <f t="shared" ref="L5:L11" si="6">K5/R5</f>
        <v>0.119617224880383</v>
      </c>
      <c r="M5" s="15">
        <f t="shared" ref="M5:M11" si="7">L5*V5</f>
        <v>18.1818181818182</v>
      </c>
      <c r="O5" s="7">
        <v>3793470</v>
      </c>
      <c r="P5" s="7">
        <v>105601</v>
      </c>
      <c r="Q5" s="7">
        <v>1898</v>
      </c>
      <c r="R5" s="7">
        <v>104.5</v>
      </c>
      <c r="S5" s="18">
        <v>4146517</v>
      </c>
      <c r="T5" s="18">
        <v>121928</v>
      </c>
      <c r="U5" s="18">
        <v>2432</v>
      </c>
      <c r="V5" s="18">
        <v>152</v>
      </c>
    </row>
    <row r="6" spans="1:22">
      <c r="A6" s="7" t="s">
        <v>11</v>
      </c>
      <c r="B6" s="7">
        <v>836645</v>
      </c>
      <c r="C6" s="8">
        <f t="shared" si="0"/>
        <v>0.220548732427039</v>
      </c>
      <c r="D6" s="15">
        <f t="shared" si="1"/>
        <v>914509.068337169</v>
      </c>
      <c r="E6" s="7">
        <v>48229</v>
      </c>
      <c r="F6" s="8">
        <f t="shared" si="2"/>
        <v>0.456709690249145</v>
      </c>
      <c r="G6" s="15">
        <f t="shared" si="3"/>
        <v>55685.6991126978</v>
      </c>
      <c r="H6" s="7">
        <v>316</v>
      </c>
      <c r="I6" s="8">
        <f t="shared" si="4"/>
        <v>0.166491043203372</v>
      </c>
      <c r="J6" s="15">
        <f t="shared" si="5"/>
        <v>404.906217070601</v>
      </c>
      <c r="K6" s="7">
        <v>17.5</v>
      </c>
      <c r="L6" s="19">
        <f t="shared" si="6"/>
        <v>0.167464114832536</v>
      </c>
      <c r="M6" s="15">
        <f t="shared" si="7"/>
        <v>25.4545454545455</v>
      </c>
      <c r="O6" s="7">
        <v>3793470</v>
      </c>
      <c r="P6" s="7">
        <v>105601</v>
      </c>
      <c r="Q6" s="7">
        <v>1898</v>
      </c>
      <c r="R6" s="7">
        <v>104.5</v>
      </c>
      <c r="S6" s="18">
        <v>4146517</v>
      </c>
      <c r="T6" s="18">
        <v>121928</v>
      </c>
      <c r="U6" s="18">
        <v>2432</v>
      </c>
      <c r="V6" s="18">
        <v>152</v>
      </c>
    </row>
    <row r="7" spans="1:22">
      <c r="A7" s="7" t="s">
        <v>12</v>
      </c>
      <c r="B7" s="7">
        <v>400477</v>
      </c>
      <c r="C7" s="8">
        <f t="shared" si="0"/>
        <v>0.105570098089612</v>
      </c>
      <c r="D7" s="15">
        <f t="shared" si="1"/>
        <v>437748.206420243</v>
      </c>
      <c r="E7" s="7">
        <v>1975</v>
      </c>
      <c r="F7" s="8">
        <f t="shared" si="2"/>
        <v>0.0187024744083863</v>
      </c>
      <c r="G7" s="15">
        <f t="shared" si="3"/>
        <v>2280.35529966572</v>
      </c>
      <c r="H7" s="7">
        <v>311</v>
      </c>
      <c r="I7" s="8">
        <f t="shared" si="4"/>
        <v>0.163856691253952</v>
      </c>
      <c r="J7" s="15">
        <f t="shared" si="5"/>
        <v>398.49947312961</v>
      </c>
      <c r="K7" s="7">
        <v>10.5</v>
      </c>
      <c r="L7" s="19">
        <f t="shared" si="6"/>
        <v>0.100478468899522</v>
      </c>
      <c r="M7" s="15">
        <f t="shared" si="7"/>
        <v>15.2727272727273</v>
      </c>
      <c r="O7" s="7">
        <v>3793470</v>
      </c>
      <c r="P7" s="7">
        <v>105601</v>
      </c>
      <c r="Q7" s="7">
        <v>1898</v>
      </c>
      <c r="R7" s="7">
        <v>104.5</v>
      </c>
      <c r="S7" s="18">
        <v>4146517</v>
      </c>
      <c r="T7" s="18">
        <v>121928</v>
      </c>
      <c r="U7" s="18">
        <v>2432</v>
      </c>
      <c r="V7" s="18">
        <v>152</v>
      </c>
    </row>
    <row r="8" spans="1:22">
      <c r="A8" s="7" t="s">
        <v>13</v>
      </c>
      <c r="B8" s="7">
        <v>222408</v>
      </c>
      <c r="C8" s="8">
        <f t="shared" si="0"/>
        <v>0.0586291706537814</v>
      </c>
      <c r="D8" s="15">
        <f t="shared" si="1"/>
        <v>243106.852811806</v>
      </c>
      <c r="E8" s="7">
        <v>1512</v>
      </c>
      <c r="F8" s="8">
        <f t="shared" si="2"/>
        <v>0.0143180462306228</v>
      </c>
      <c r="G8" s="15">
        <f t="shared" si="3"/>
        <v>1745.77074080738</v>
      </c>
      <c r="H8" s="7">
        <v>166</v>
      </c>
      <c r="I8" s="8">
        <f t="shared" si="4"/>
        <v>0.0874604847207587</v>
      </c>
      <c r="J8" s="15">
        <f t="shared" si="5"/>
        <v>212.703898840885</v>
      </c>
      <c r="K8" s="7">
        <v>5</v>
      </c>
      <c r="L8" s="19">
        <f t="shared" si="6"/>
        <v>0.0478468899521531</v>
      </c>
      <c r="M8" s="15">
        <f t="shared" si="7"/>
        <v>7.27272727272727</v>
      </c>
      <c r="O8" s="7">
        <v>3793470</v>
      </c>
      <c r="P8" s="7">
        <v>105601</v>
      </c>
      <c r="Q8" s="7">
        <v>1898</v>
      </c>
      <c r="R8" s="7">
        <v>104.5</v>
      </c>
      <c r="S8" s="18">
        <v>4146517</v>
      </c>
      <c r="T8" s="18">
        <v>121928</v>
      </c>
      <c r="U8" s="18">
        <v>2432</v>
      </c>
      <c r="V8" s="18">
        <v>152</v>
      </c>
    </row>
    <row r="9" spans="1:22">
      <c r="A9" s="7" t="s">
        <v>14</v>
      </c>
      <c r="B9" s="7">
        <v>186941</v>
      </c>
      <c r="C9" s="8">
        <f t="shared" si="0"/>
        <v>0.0492796832451555</v>
      </c>
      <c r="D9" s="15">
        <f t="shared" si="1"/>
        <v>204339.044330652</v>
      </c>
      <c r="E9" s="7">
        <v>2465</v>
      </c>
      <c r="F9" s="8">
        <f t="shared" si="2"/>
        <v>0.0233425819831252</v>
      </c>
      <c r="G9" s="15">
        <f t="shared" si="3"/>
        <v>2846.11433603848</v>
      </c>
      <c r="H9" s="7">
        <v>144</v>
      </c>
      <c r="I9" s="8">
        <f t="shared" si="4"/>
        <v>0.0758693361433087</v>
      </c>
      <c r="J9" s="15">
        <f t="shared" si="5"/>
        <v>184.514225500527</v>
      </c>
      <c r="K9" s="7">
        <v>5.5</v>
      </c>
      <c r="L9" s="19">
        <f t="shared" si="6"/>
        <v>0.0526315789473684</v>
      </c>
      <c r="M9" s="15">
        <f t="shared" si="7"/>
        <v>8</v>
      </c>
      <c r="O9" s="7">
        <v>3793470</v>
      </c>
      <c r="P9" s="7">
        <v>105601</v>
      </c>
      <c r="Q9" s="7">
        <v>1898</v>
      </c>
      <c r="R9" s="7">
        <v>104.5</v>
      </c>
      <c r="S9" s="18">
        <v>4146517</v>
      </c>
      <c r="T9" s="18">
        <v>121928</v>
      </c>
      <c r="U9" s="18">
        <v>2432</v>
      </c>
      <c r="V9" s="18">
        <v>152</v>
      </c>
    </row>
    <row r="10" spans="1:22">
      <c r="A10" s="7" t="s">
        <v>15</v>
      </c>
      <c r="B10" s="7">
        <v>33930</v>
      </c>
      <c r="C10" s="8">
        <f t="shared" si="0"/>
        <v>0.00894431747186613</v>
      </c>
      <c r="D10" s="15">
        <f t="shared" si="1"/>
        <v>37087.7644504899</v>
      </c>
      <c r="E10" s="7">
        <v>0</v>
      </c>
      <c r="F10" s="8">
        <f t="shared" si="2"/>
        <v>0</v>
      </c>
      <c r="G10" s="15">
        <f t="shared" si="3"/>
        <v>0</v>
      </c>
      <c r="H10" s="7">
        <v>58</v>
      </c>
      <c r="I10" s="8">
        <f t="shared" si="4"/>
        <v>0.0305584826132771</v>
      </c>
      <c r="J10" s="15">
        <f t="shared" si="5"/>
        <v>74.31822971549</v>
      </c>
      <c r="K10" s="7">
        <v>1</v>
      </c>
      <c r="L10" s="19">
        <f t="shared" si="6"/>
        <v>0.00956937799043062</v>
      </c>
      <c r="M10" s="15">
        <f t="shared" si="7"/>
        <v>1.45454545454545</v>
      </c>
      <c r="O10" s="7">
        <v>3793470</v>
      </c>
      <c r="P10" s="7">
        <v>105601</v>
      </c>
      <c r="Q10" s="7">
        <v>1898</v>
      </c>
      <c r="R10" s="7">
        <v>104.5</v>
      </c>
      <c r="S10" s="18">
        <v>4146517</v>
      </c>
      <c r="T10" s="18">
        <v>121928</v>
      </c>
      <c r="U10" s="18">
        <v>2432</v>
      </c>
      <c r="V10" s="18">
        <v>152</v>
      </c>
    </row>
    <row r="11" spans="1:22">
      <c r="A11" s="7" t="s">
        <v>26</v>
      </c>
      <c r="B11" s="7">
        <v>10798.86</v>
      </c>
      <c r="C11" s="8">
        <f t="shared" si="0"/>
        <v>0.00284669708736329</v>
      </c>
      <c r="D11" s="15">
        <f t="shared" si="1"/>
        <v>11803.8778666023</v>
      </c>
      <c r="E11" s="7">
        <v>0</v>
      </c>
      <c r="F11" s="8">
        <f t="shared" si="2"/>
        <v>0</v>
      </c>
      <c r="G11" s="15">
        <f t="shared" si="3"/>
        <v>0</v>
      </c>
      <c r="H11" s="7">
        <v>14</v>
      </c>
      <c r="I11" s="8">
        <f t="shared" si="4"/>
        <v>0.00737618545837724</v>
      </c>
      <c r="J11" s="15">
        <f t="shared" si="5"/>
        <v>17.9388830347734</v>
      </c>
      <c r="K11" s="7">
        <v>0</v>
      </c>
      <c r="L11" s="19">
        <f t="shared" si="6"/>
        <v>0</v>
      </c>
      <c r="M11" s="15">
        <f t="shared" si="7"/>
        <v>0</v>
      </c>
      <c r="O11" s="7">
        <v>3793470</v>
      </c>
      <c r="P11" s="7">
        <v>105601</v>
      </c>
      <c r="Q11" s="7">
        <v>1898</v>
      </c>
      <c r="R11" s="7">
        <v>104.5</v>
      </c>
      <c r="S11" s="18">
        <v>4146517</v>
      </c>
      <c r="T11" s="18">
        <v>121928</v>
      </c>
      <c r="U11" s="18">
        <v>2432</v>
      </c>
      <c r="V11" s="18">
        <v>152</v>
      </c>
    </row>
    <row r="12" spans="1:22">
      <c r="A12" s="16" t="s">
        <v>27</v>
      </c>
      <c r="B12" s="16">
        <v>104939</v>
      </c>
      <c r="C12" s="17">
        <f t="shared" si="0"/>
        <v>0.0276630631058108</v>
      </c>
      <c r="D12" s="7"/>
      <c r="E12" s="7"/>
      <c r="F12" s="8">
        <f t="shared" si="2"/>
        <v>0</v>
      </c>
      <c r="G12" s="7"/>
      <c r="H12" s="7"/>
      <c r="I12" s="7"/>
      <c r="J12" s="7"/>
      <c r="K12" s="7"/>
      <c r="L12" s="7"/>
      <c r="M12" s="7"/>
      <c r="O12" s="7">
        <v>3793470</v>
      </c>
      <c r="P12" s="7">
        <v>105601</v>
      </c>
      <c r="Q12" s="7">
        <v>1898</v>
      </c>
      <c r="R12" s="7">
        <v>104.5</v>
      </c>
      <c r="S12" s="18">
        <v>4146517</v>
      </c>
      <c r="T12" s="18">
        <v>121928</v>
      </c>
      <c r="U12" s="18">
        <v>2432</v>
      </c>
      <c r="V12" s="18">
        <v>152</v>
      </c>
    </row>
  </sheetData>
  <mergeCells count="9">
    <mergeCell ref="A1:M1"/>
    <mergeCell ref="B2:D2"/>
    <mergeCell ref="E2:G2"/>
    <mergeCell ref="H2:J2"/>
    <mergeCell ref="K2:M2"/>
    <mergeCell ref="A2:A3"/>
    <mergeCell ref="N1:N1048576"/>
    <mergeCell ref="O1:R2"/>
    <mergeCell ref="S1:V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4:S31"/>
  <sheetViews>
    <sheetView topLeftCell="A4" workbookViewId="0">
      <selection activeCell="O20" sqref="O20:S31"/>
    </sheetView>
  </sheetViews>
  <sheetFormatPr defaultColWidth="9" defaultRowHeight="13.5"/>
  <sheetData>
    <row r="4" spans="15:19">
      <c r="O4" s="1" t="s">
        <v>28</v>
      </c>
      <c r="P4" s="1"/>
      <c r="Q4" s="1"/>
      <c r="R4" s="1"/>
      <c r="S4" s="1"/>
    </row>
    <row r="5" spans="15:19">
      <c r="O5" s="2" t="s">
        <v>29</v>
      </c>
      <c r="P5" s="3"/>
      <c r="Q5" s="3"/>
      <c r="R5" s="3"/>
      <c r="S5" s="3"/>
    </row>
    <row r="6" spans="15:19">
      <c r="O6" s="3"/>
      <c r="P6" s="3"/>
      <c r="Q6" s="3"/>
      <c r="R6" s="3"/>
      <c r="S6" s="3"/>
    </row>
    <row r="7" spans="15:19">
      <c r="O7" s="3"/>
      <c r="P7" s="3"/>
      <c r="Q7" s="3"/>
      <c r="R7" s="3"/>
      <c r="S7" s="3"/>
    </row>
    <row r="8" spans="15:19">
      <c r="O8" s="3"/>
      <c r="P8" s="3"/>
      <c r="Q8" s="3"/>
      <c r="R8" s="3"/>
      <c r="S8" s="3"/>
    </row>
    <row r="9" spans="15:19">
      <c r="O9" s="3"/>
      <c r="P9" s="3"/>
      <c r="Q9" s="3"/>
      <c r="R9" s="3"/>
      <c r="S9" s="3"/>
    </row>
    <row r="10" spans="15:19">
      <c r="O10" s="3"/>
      <c r="P10" s="3"/>
      <c r="Q10" s="3"/>
      <c r="R10" s="3"/>
      <c r="S10" s="3"/>
    </row>
    <row r="11" spans="15:19">
      <c r="O11" s="3"/>
      <c r="P11" s="3"/>
      <c r="Q11" s="3"/>
      <c r="R11" s="3"/>
      <c r="S11" s="3"/>
    </row>
    <row r="12" spans="15:19">
      <c r="O12" s="3"/>
      <c r="P12" s="3"/>
      <c r="Q12" s="3"/>
      <c r="R12" s="3"/>
      <c r="S12" s="3"/>
    </row>
    <row r="13" spans="15:19">
      <c r="O13" s="3"/>
      <c r="P13" s="3"/>
      <c r="Q13" s="3"/>
      <c r="R13" s="3"/>
      <c r="S13" s="3"/>
    </row>
    <row r="14" spans="15:19">
      <c r="O14" s="3"/>
      <c r="P14" s="3"/>
      <c r="Q14" s="3"/>
      <c r="R14" s="3"/>
      <c r="S14" s="3"/>
    </row>
    <row r="15" spans="15:19">
      <c r="O15" s="3"/>
      <c r="P15" s="3"/>
      <c r="Q15" s="3"/>
      <c r="R15" s="3"/>
      <c r="S15" s="3"/>
    </row>
    <row r="16" spans="15:19">
      <c r="O16" s="3"/>
      <c r="P16" s="3"/>
      <c r="Q16" s="3"/>
      <c r="R16" s="3"/>
      <c r="S16" s="3"/>
    </row>
    <row r="17" spans="15:19">
      <c r="O17" s="3"/>
      <c r="P17" s="3"/>
      <c r="Q17" s="3"/>
      <c r="R17" s="3"/>
      <c r="S17" s="3"/>
    </row>
    <row r="19" spans="15:19">
      <c r="O19" s="1" t="s">
        <v>30</v>
      </c>
      <c r="P19" s="1"/>
      <c r="Q19" s="1"/>
      <c r="R19" s="1"/>
      <c r="S19" s="1"/>
    </row>
    <row r="20" spans="15:19">
      <c r="O20" s="4" t="s">
        <v>31</v>
      </c>
      <c r="P20" s="5"/>
      <c r="Q20" s="5"/>
      <c r="R20" s="5"/>
      <c r="S20" s="5"/>
    </row>
    <row r="21" spans="15:19">
      <c r="O21" s="5"/>
      <c r="P21" s="5"/>
      <c r="Q21" s="5"/>
      <c r="R21" s="5"/>
      <c r="S21" s="5"/>
    </row>
    <row r="22" spans="15:19">
      <c r="O22" s="5"/>
      <c r="P22" s="5"/>
      <c r="Q22" s="5"/>
      <c r="R22" s="5"/>
      <c r="S22" s="5"/>
    </row>
    <row r="23" spans="15:19">
      <c r="O23" s="5"/>
      <c r="P23" s="5"/>
      <c r="Q23" s="5"/>
      <c r="R23" s="5"/>
      <c r="S23" s="5"/>
    </row>
    <row r="24" spans="15:19">
      <c r="O24" s="5"/>
      <c r="P24" s="5"/>
      <c r="Q24" s="5"/>
      <c r="R24" s="5"/>
      <c r="S24" s="5"/>
    </row>
    <row r="25" spans="15:19">
      <c r="O25" s="5"/>
      <c r="P25" s="5"/>
      <c r="Q25" s="5"/>
      <c r="R25" s="5"/>
      <c r="S25" s="5"/>
    </row>
    <row r="26" spans="15:19">
      <c r="O26" s="5"/>
      <c r="P26" s="5"/>
      <c r="Q26" s="5"/>
      <c r="R26" s="5"/>
      <c r="S26" s="5"/>
    </row>
    <row r="27" spans="15:19">
      <c r="O27" s="5"/>
      <c r="P27" s="5"/>
      <c r="Q27" s="5"/>
      <c r="R27" s="5"/>
      <c r="S27" s="5"/>
    </row>
    <row r="28" spans="15:19">
      <c r="O28" s="5"/>
      <c r="P28" s="5"/>
      <c r="Q28" s="5"/>
      <c r="R28" s="5"/>
      <c r="S28" s="5"/>
    </row>
    <row r="29" spans="15:19">
      <c r="O29" s="5"/>
      <c r="P29" s="5"/>
      <c r="Q29" s="5"/>
      <c r="R29" s="5"/>
      <c r="S29" s="5"/>
    </row>
    <row r="30" spans="15:19">
      <c r="O30" s="5"/>
      <c r="P30" s="5"/>
      <c r="Q30" s="5"/>
      <c r="R30" s="5"/>
      <c r="S30" s="5"/>
    </row>
    <row r="31" spans="15:19">
      <c r="O31" s="5"/>
      <c r="P31" s="5"/>
      <c r="Q31" s="5"/>
      <c r="R31" s="5"/>
      <c r="S31" s="5"/>
    </row>
  </sheetData>
  <mergeCells count="4">
    <mergeCell ref="O4:S4"/>
    <mergeCell ref="O19:S19"/>
    <mergeCell ref="O5:S17"/>
    <mergeCell ref="O20:S3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月KPI完成</vt:lpstr>
      <vt:lpstr>月KPI定制</vt:lpstr>
      <vt:lpstr>测算</vt:lpstr>
      <vt:lpstr>KPI宣导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2020-05-01T02:58:00Z</dcterms:created>
  <dcterms:modified xsi:type="dcterms:W3CDTF">2020-05-05T09:50:19Z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