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月KPI完成" sheetId="1" r:id="rId1"/>
    <sheet name="上月完成占比" sheetId="2" r:id="rId2"/>
    <sheet name="月KPI制定" sheetId="3" r:id="rId3"/>
  </sheets>
  <calcPr calcId="144525"/>
</workbook>
</file>

<file path=xl/sharedStrings.xml><?xml version="1.0" encoding="utf-8"?>
<sst xmlns="http://schemas.openxmlformats.org/spreadsheetml/2006/main" count="249" uniqueCount="27">
  <si>
    <t>文安KPI</t>
  </si>
  <si>
    <t>何文童</t>
  </si>
  <si>
    <t>餐饮GMV</t>
  </si>
  <si>
    <t>闪购GMV</t>
  </si>
  <si>
    <t>首购</t>
  </si>
  <si>
    <t>新签</t>
  </si>
  <si>
    <t>任务</t>
  </si>
  <si>
    <t>权重</t>
  </si>
  <si>
    <t>5月份餐饮目标</t>
  </si>
  <si>
    <t>5月份闪购目标</t>
  </si>
  <si>
    <t>5月完成</t>
  </si>
  <si>
    <t>最终得分</t>
  </si>
  <si>
    <t>穆锦超</t>
  </si>
  <si>
    <t>张德鹏</t>
  </si>
  <si>
    <t>左各庄</t>
  </si>
  <si>
    <t>新镇</t>
  </si>
  <si>
    <t>滩里</t>
  </si>
  <si>
    <t>苏桥</t>
  </si>
  <si>
    <t>6月份KPI制定</t>
  </si>
  <si>
    <t>人员</t>
  </si>
  <si>
    <t>完成</t>
  </si>
  <si>
    <t>完成占比</t>
  </si>
  <si>
    <t>本月任务</t>
  </si>
  <si>
    <t>德归</t>
  </si>
  <si>
    <t>亚鹏</t>
  </si>
  <si>
    <t>5月实际完成</t>
  </si>
  <si>
    <t>6月公司任务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</si>
</sst>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12"/>
      <color rgb="FF00B05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3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6" fillId="16" borderId="4" applyNumberFormat="0" applyAlignment="0" applyProtection="0">
      <alignment vertical="center"/>
    </xf>
    <xf numFmtId="0" fontId="14" fillId="26" borderId="7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176" fontId="1" fillId="8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0" fontId="2" fillId="11" borderId="1" xfId="0" applyNumberFormat="1" applyFont="1" applyFill="1" applyBorder="1" applyAlignment="1">
      <alignment horizontal="center" vertical="center"/>
    </xf>
    <xf numFmtId="176" fontId="2" fillId="11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 applyProtection="1">
      <alignment horizontal="center" vertical="center"/>
    </xf>
    <xf numFmtId="177" fontId="1" fillId="8" borderId="1" xfId="0" applyNumberFormat="1" applyFont="1" applyFill="1" applyBorder="1" applyAlignment="1">
      <alignment horizontal="center" vertical="center"/>
    </xf>
    <xf numFmtId="10" fontId="2" fillId="7" borderId="0" xfId="0" applyNumberFormat="1" applyFont="1" applyFill="1" applyAlignment="1">
      <alignment horizontal="center" vertical="center"/>
    </xf>
    <xf numFmtId="176" fontId="1" fillId="8" borderId="0" xfId="0" applyNumberFormat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0" fontId="2" fillId="7" borderId="0" xfId="0" applyNumberFormat="1" applyFont="1" applyFill="1" applyAlignment="1" applyProtection="1">
      <alignment horizontal="center" vertical="center"/>
    </xf>
    <xf numFmtId="177" fontId="1" fillId="8" borderId="0" xfId="0" applyNumberFormat="1" applyFont="1" applyFill="1" applyAlignment="1">
      <alignment horizontal="center" vertical="center"/>
    </xf>
    <xf numFmtId="0" fontId="0" fillId="0" borderId="1" xfId="11" applyNumberFormat="1" applyFont="1" applyFill="1" applyBorder="1" applyAlignment="1" applyProtection="1">
      <alignment horizontal="center" vertical="center"/>
    </xf>
    <xf numFmtId="176" fontId="0" fillId="0" borderId="1" xfId="11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0" fontId="0" fillId="0" borderId="0" xfId="11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workbookViewId="0">
      <selection activeCell="A1" sqref="A1:I48"/>
    </sheetView>
  </sheetViews>
  <sheetFormatPr defaultColWidth="9" defaultRowHeight="20" customHeight="1"/>
  <cols>
    <col min="1" max="1" width="9" style="3"/>
    <col min="2" max="2" width="13.375" style="3" customWidth="1"/>
    <col min="3" max="3" width="12.625" style="3"/>
    <col min="4" max="4" width="10.375" style="3" customWidth="1"/>
    <col min="5" max="5" width="12.625" style="3"/>
    <col min="6" max="6" width="9" style="3"/>
    <col min="7" max="7" width="16" style="3"/>
    <col min="8" max="10" width="9" style="3"/>
    <col min="11" max="12" width="12.625" style="3"/>
    <col min="13" max="13" width="15.25" style="3" customWidth="1"/>
    <col min="14" max="14" width="12.625" style="3"/>
    <col min="15" max="16384" width="9" style="3"/>
  </cols>
  <sheetData>
    <row r="1" customHeight="1" spans="1:1">
      <c r="A1" s="3" t="s">
        <v>0</v>
      </c>
    </row>
    <row r="2" customHeight="1" spans="1:9">
      <c r="A2" s="5" t="s">
        <v>1</v>
      </c>
      <c r="B2" s="5" t="s">
        <v>2</v>
      </c>
      <c r="C2" s="5"/>
      <c r="D2" s="5" t="s">
        <v>3</v>
      </c>
      <c r="E2" s="5"/>
      <c r="F2" s="5" t="s">
        <v>4</v>
      </c>
      <c r="G2" s="5"/>
      <c r="H2" s="5" t="s">
        <v>5</v>
      </c>
      <c r="I2" s="5"/>
    </row>
    <row r="3" customHeight="1" spans="1:14">
      <c r="A3" s="5"/>
      <c r="B3" s="5" t="s">
        <v>6</v>
      </c>
      <c r="C3" s="5" t="s">
        <v>7</v>
      </c>
      <c r="D3" s="5" t="s">
        <v>6</v>
      </c>
      <c r="E3" s="5" t="s">
        <v>7</v>
      </c>
      <c r="F3" s="5" t="s">
        <v>6</v>
      </c>
      <c r="G3" s="5" t="s">
        <v>7</v>
      </c>
      <c r="H3" s="5" t="s">
        <v>6</v>
      </c>
      <c r="I3" s="5" t="s">
        <v>7</v>
      </c>
      <c r="M3" s="3" t="s">
        <v>8</v>
      </c>
      <c r="N3" s="3">
        <v>4146517</v>
      </c>
    </row>
    <row r="4" customHeight="1" spans="1:14">
      <c r="A4" s="5"/>
      <c r="B4" s="5">
        <v>1265953.7</v>
      </c>
      <c r="C4" s="7">
        <v>0.5</v>
      </c>
      <c r="D4" s="5">
        <v>20729.87</v>
      </c>
      <c r="E4" s="7">
        <v>0.15</v>
      </c>
      <c r="F4" s="5">
        <v>615</v>
      </c>
      <c r="G4" s="7">
        <v>0.2</v>
      </c>
      <c r="H4" s="8">
        <v>25</v>
      </c>
      <c r="I4" s="7">
        <v>0.15</v>
      </c>
      <c r="M4" s="44" t="s">
        <v>9</v>
      </c>
      <c r="N4" s="3">
        <v>121928</v>
      </c>
    </row>
    <row r="5" customHeight="1" spans="1:15">
      <c r="A5" s="5" t="s">
        <v>10</v>
      </c>
      <c r="B5" s="5">
        <v>1377894.47</v>
      </c>
      <c r="C5" s="42">
        <v>50</v>
      </c>
      <c r="D5" s="5">
        <v>22387.6</v>
      </c>
      <c r="E5" s="42">
        <v>15</v>
      </c>
      <c r="F5" s="5">
        <v>618</v>
      </c>
      <c r="G5" s="42">
        <v>20</v>
      </c>
      <c r="H5" s="5">
        <v>25</v>
      </c>
      <c r="I5" s="42">
        <v>15</v>
      </c>
      <c r="K5" s="45"/>
      <c r="L5" s="45"/>
      <c r="M5" s="45"/>
      <c r="N5" s="45"/>
      <c r="O5" s="45"/>
    </row>
    <row r="6" customHeight="1" spans="1:15">
      <c r="A6" s="5" t="s">
        <v>11</v>
      </c>
      <c r="B6" s="5">
        <f>C5+E5+G5+I5</f>
        <v>100</v>
      </c>
      <c r="C6" s="5"/>
      <c r="D6" s="5"/>
      <c r="E6" s="5"/>
      <c r="F6" s="5"/>
      <c r="G6" s="5"/>
      <c r="H6" s="5"/>
      <c r="I6" s="5"/>
      <c r="K6" s="45"/>
      <c r="L6" s="45"/>
      <c r="M6" s="45"/>
      <c r="N6" s="45"/>
      <c r="O6" s="45"/>
    </row>
    <row r="7" customHeight="1" spans="11:15">
      <c r="K7" s="45"/>
      <c r="L7" s="45"/>
      <c r="M7" s="45"/>
      <c r="N7" s="45"/>
      <c r="O7" s="45"/>
    </row>
    <row r="8" customHeight="1" spans="1:15">
      <c r="A8" s="3" t="s">
        <v>0</v>
      </c>
      <c r="K8" s="45"/>
      <c r="L8" s="45"/>
      <c r="M8" s="45"/>
      <c r="N8" s="45"/>
      <c r="O8" s="45"/>
    </row>
    <row r="9" customHeight="1" spans="1:15">
      <c r="A9" s="5" t="s">
        <v>12</v>
      </c>
      <c r="B9" s="5" t="s">
        <v>2</v>
      </c>
      <c r="C9" s="5"/>
      <c r="D9" s="5" t="s">
        <v>3</v>
      </c>
      <c r="E9" s="5"/>
      <c r="F9" s="5" t="s">
        <v>4</v>
      </c>
      <c r="G9" s="5"/>
      <c r="H9" s="5" t="s">
        <v>5</v>
      </c>
      <c r="I9" s="5"/>
      <c r="K9" s="45"/>
      <c r="L9" s="45"/>
      <c r="M9" s="45"/>
      <c r="N9" s="45"/>
      <c r="O9" s="45"/>
    </row>
    <row r="10" customHeight="1" spans="1:15">
      <c r="A10" s="5"/>
      <c r="B10" s="5" t="s">
        <v>6</v>
      </c>
      <c r="C10" s="5" t="s">
        <v>7</v>
      </c>
      <c r="D10" s="5" t="s">
        <v>6</v>
      </c>
      <c r="E10" s="5" t="s">
        <v>7</v>
      </c>
      <c r="F10" s="5" t="s">
        <v>6</v>
      </c>
      <c r="G10" s="5" t="s">
        <v>7</v>
      </c>
      <c r="H10" s="5" t="s">
        <v>6</v>
      </c>
      <c r="I10" s="5" t="s">
        <v>7</v>
      </c>
      <c r="K10" s="45"/>
      <c r="L10" s="45"/>
      <c r="M10" s="45"/>
      <c r="N10" s="45"/>
      <c r="O10" s="45"/>
    </row>
    <row r="11" customHeight="1" spans="1:14">
      <c r="A11" s="5"/>
      <c r="B11" s="5">
        <v>868362.59</v>
      </c>
      <c r="C11" s="7">
        <v>0.5</v>
      </c>
      <c r="D11" s="5">
        <v>37592.96</v>
      </c>
      <c r="E11" s="7">
        <v>0.15</v>
      </c>
      <c r="F11" s="5">
        <v>480</v>
      </c>
      <c r="G11" s="7">
        <v>0.2</v>
      </c>
      <c r="H11" s="8">
        <v>25</v>
      </c>
      <c r="I11" s="7">
        <v>0.15</v>
      </c>
      <c r="N11" s="46"/>
    </row>
    <row r="12" customHeight="1" spans="1:14">
      <c r="A12" s="5" t="s">
        <v>10</v>
      </c>
      <c r="B12" s="5">
        <v>978459.76</v>
      </c>
      <c r="C12" s="42">
        <v>50</v>
      </c>
      <c r="D12" s="5">
        <v>40047.67</v>
      </c>
      <c r="E12" s="5">
        <v>15</v>
      </c>
      <c r="F12" s="5">
        <v>446</v>
      </c>
      <c r="G12" s="43">
        <v>18.58</v>
      </c>
      <c r="H12" s="5">
        <v>21</v>
      </c>
      <c r="I12" s="42">
        <v>12.6</v>
      </c>
      <c r="N12" s="46"/>
    </row>
    <row r="13" customHeight="1" spans="1:14">
      <c r="A13" s="5" t="s">
        <v>11</v>
      </c>
      <c r="B13" s="5">
        <f>C12+E12+G12+I12</f>
        <v>96.18</v>
      </c>
      <c r="C13" s="5"/>
      <c r="D13" s="5"/>
      <c r="E13" s="5"/>
      <c r="F13" s="5"/>
      <c r="G13" s="5"/>
      <c r="H13" s="5"/>
      <c r="I13" s="5"/>
      <c r="N13" s="46"/>
    </row>
    <row r="14" customHeight="1" spans="14:14">
      <c r="N14" s="46"/>
    </row>
    <row r="15" customHeight="1" spans="1:14">
      <c r="A15" s="3" t="s">
        <v>0</v>
      </c>
      <c r="N15" s="46"/>
    </row>
    <row r="16" customHeight="1" spans="1:14">
      <c r="A16" s="5" t="s">
        <v>13</v>
      </c>
      <c r="B16" s="5" t="s">
        <v>2</v>
      </c>
      <c r="C16" s="5"/>
      <c r="D16" s="5" t="s">
        <v>3</v>
      </c>
      <c r="E16" s="5"/>
      <c r="F16" s="5" t="s">
        <v>4</v>
      </c>
      <c r="G16" s="5"/>
      <c r="H16" s="5" t="s">
        <v>5</v>
      </c>
      <c r="I16" s="5"/>
      <c r="N16" s="46"/>
    </row>
    <row r="17" customHeight="1" spans="1:14">
      <c r="A17" s="5"/>
      <c r="B17" s="5" t="s">
        <v>6</v>
      </c>
      <c r="C17" s="5" t="s">
        <v>7</v>
      </c>
      <c r="D17" s="5" t="s">
        <v>6</v>
      </c>
      <c r="E17" s="5" t="s">
        <v>7</v>
      </c>
      <c r="F17" s="5" t="s">
        <v>6</v>
      </c>
      <c r="G17" s="5" t="s">
        <v>7</v>
      </c>
      <c r="H17" s="5" t="s">
        <v>6</v>
      </c>
      <c r="I17" s="5" t="s">
        <v>7</v>
      </c>
      <c r="N17" s="46"/>
    </row>
    <row r="18" customHeight="1" spans="1:9">
      <c r="A18" s="5"/>
      <c r="B18" s="5">
        <v>924509.07</v>
      </c>
      <c r="C18" s="7">
        <v>0.5</v>
      </c>
      <c r="D18" s="5">
        <v>55685.7</v>
      </c>
      <c r="E18" s="7">
        <v>0.15</v>
      </c>
      <c r="F18" s="5">
        <v>410</v>
      </c>
      <c r="G18" s="7">
        <v>0.2</v>
      </c>
      <c r="H18" s="8">
        <v>25</v>
      </c>
      <c r="I18" s="7">
        <v>0.15</v>
      </c>
    </row>
    <row r="19" customHeight="1" spans="1:9">
      <c r="A19" s="5" t="s">
        <v>10</v>
      </c>
      <c r="B19" s="5">
        <v>960339.26</v>
      </c>
      <c r="C19" s="42">
        <v>50</v>
      </c>
      <c r="D19" s="5">
        <v>66782.12</v>
      </c>
      <c r="E19" s="5">
        <v>15</v>
      </c>
      <c r="F19" s="5">
        <v>380</v>
      </c>
      <c r="G19" s="42">
        <v>18.54</v>
      </c>
      <c r="H19" s="5">
        <v>32</v>
      </c>
      <c r="I19" s="5">
        <v>15</v>
      </c>
    </row>
    <row r="20" customHeight="1" spans="1:9">
      <c r="A20" s="5" t="s">
        <v>11</v>
      </c>
      <c r="B20" s="5">
        <f>C19+E19+G19+I19</f>
        <v>98.54</v>
      </c>
      <c r="C20" s="5"/>
      <c r="D20" s="5"/>
      <c r="E20" s="5"/>
      <c r="F20" s="5"/>
      <c r="G20" s="5"/>
      <c r="H20" s="5"/>
      <c r="I20" s="5"/>
    </row>
    <row r="22" customHeight="1" spans="1:1">
      <c r="A22" s="3" t="s">
        <v>0</v>
      </c>
    </row>
    <row r="23" customHeight="1" spans="1:9">
      <c r="A23" s="5" t="s">
        <v>14</v>
      </c>
      <c r="B23" s="5" t="s">
        <v>2</v>
      </c>
      <c r="C23" s="5"/>
      <c r="D23" s="5" t="s">
        <v>3</v>
      </c>
      <c r="E23" s="5"/>
      <c r="F23" s="5" t="s">
        <v>4</v>
      </c>
      <c r="G23" s="5"/>
      <c r="H23" s="5" t="s">
        <v>5</v>
      </c>
      <c r="I23" s="5"/>
    </row>
    <row r="24" customHeight="1" spans="1:17">
      <c r="A24" s="5"/>
      <c r="B24" s="5" t="s">
        <v>6</v>
      </c>
      <c r="C24" s="5" t="s">
        <v>7</v>
      </c>
      <c r="D24" s="5" t="s">
        <v>6</v>
      </c>
      <c r="E24" s="5" t="s">
        <v>7</v>
      </c>
      <c r="F24" s="5" t="s">
        <v>6</v>
      </c>
      <c r="G24" s="5" t="s">
        <v>7</v>
      </c>
      <c r="H24" s="5" t="s">
        <v>6</v>
      </c>
      <c r="I24" s="5" t="s">
        <v>7</v>
      </c>
      <c r="M24" s="45"/>
      <c r="N24" s="45"/>
      <c r="O24" s="45"/>
      <c r="P24" s="45"/>
      <c r="Q24" s="45"/>
    </row>
    <row r="25" customHeight="1" spans="1:17">
      <c r="A25" s="5"/>
      <c r="B25" s="5">
        <v>447748.21</v>
      </c>
      <c r="C25" s="7">
        <v>0.5</v>
      </c>
      <c r="D25" s="5">
        <v>2280.36</v>
      </c>
      <c r="E25" s="7">
        <v>0.15</v>
      </c>
      <c r="F25" s="5">
        <v>400</v>
      </c>
      <c r="G25" s="7">
        <v>0.2</v>
      </c>
      <c r="H25" s="8">
        <v>25</v>
      </c>
      <c r="I25" s="7">
        <v>0.15</v>
      </c>
      <c r="M25" s="45"/>
      <c r="N25" s="45"/>
      <c r="O25" s="45"/>
      <c r="P25" s="45"/>
      <c r="Q25" s="45"/>
    </row>
    <row r="26" customHeight="1" spans="1:17">
      <c r="A26" s="5" t="s">
        <v>10</v>
      </c>
      <c r="B26" s="5">
        <v>477554.97</v>
      </c>
      <c r="C26" s="5">
        <v>50</v>
      </c>
      <c r="D26" s="5">
        <v>4821.2</v>
      </c>
      <c r="E26" s="42">
        <v>15</v>
      </c>
      <c r="F26" s="5">
        <v>400</v>
      </c>
      <c r="G26" s="5">
        <v>20</v>
      </c>
      <c r="H26" s="5">
        <v>5.5</v>
      </c>
      <c r="I26" s="5">
        <v>3.3</v>
      </c>
      <c r="M26" s="45"/>
      <c r="N26" s="45"/>
      <c r="O26" s="45"/>
      <c r="P26" s="45"/>
      <c r="Q26" s="45"/>
    </row>
    <row r="27" customHeight="1" spans="1:17">
      <c r="A27" s="5" t="s">
        <v>11</v>
      </c>
      <c r="B27" s="5">
        <f>I26+G26+E26+C26</f>
        <v>88.3</v>
      </c>
      <c r="C27" s="5"/>
      <c r="D27" s="5"/>
      <c r="E27" s="5"/>
      <c r="F27" s="5"/>
      <c r="G27" s="5"/>
      <c r="H27" s="5"/>
      <c r="I27" s="5"/>
      <c r="M27" s="45"/>
      <c r="N27" s="45"/>
      <c r="O27" s="45"/>
      <c r="P27" s="45"/>
      <c r="Q27" s="45"/>
    </row>
    <row r="28" customHeight="1" spans="13:17">
      <c r="M28" s="45"/>
      <c r="N28" s="45"/>
      <c r="O28" s="45"/>
      <c r="P28" s="45"/>
      <c r="Q28" s="45"/>
    </row>
    <row r="29" customHeight="1" spans="1:17">
      <c r="A29" s="3" t="s">
        <v>0</v>
      </c>
      <c r="M29" s="45"/>
      <c r="N29" s="45"/>
      <c r="O29" s="45"/>
      <c r="P29" s="45"/>
      <c r="Q29" s="45"/>
    </row>
    <row r="30" customHeight="1" spans="1:17">
      <c r="A30" s="5" t="s">
        <v>15</v>
      </c>
      <c r="B30" s="5" t="s">
        <v>2</v>
      </c>
      <c r="C30" s="5"/>
      <c r="D30" s="5" t="s">
        <v>3</v>
      </c>
      <c r="E30" s="5"/>
      <c r="F30" s="5" t="s">
        <v>4</v>
      </c>
      <c r="G30" s="5"/>
      <c r="H30" s="5" t="s">
        <v>5</v>
      </c>
      <c r="I30" s="5"/>
      <c r="M30" s="45"/>
      <c r="N30" s="45"/>
      <c r="O30" s="45"/>
      <c r="P30" s="45"/>
      <c r="Q30" s="45"/>
    </row>
    <row r="31" customHeight="1" spans="1:17">
      <c r="A31" s="5"/>
      <c r="B31" s="5" t="s">
        <v>6</v>
      </c>
      <c r="C31" s="5" t="s">
        <v>7</v>
      </c>
      <c r="D31" s="5" t="s">
        <v>6</v>
      </c>
      <c r="E31" s="5" t="s">
        <v>7</v>
      </c>
      <c r="F31" s="5" t="s">
        <v>6</v>
      </c>
      <c r="G31" s="5" t="s">
        <v>7</v>
      </c>
      <c r="H31" s="5" t="s">
        <v>6</v>
      </c>
      <c r="I31" s="5" t="s">
        <v>7</v>
      </c>
      <c r="M31" s="45"/>
      <c r="N31" s="45"/>
      <c r="O31" s="45"/>
      <c r="P31" s="45"/>
      <c r="Q31" s="45"/>
    </row>
    <row r="32" customHeight="1" spans="1:17">
      <c r="A32" s="5"/>
      <c r="B32" s="5">
        <v>253106.85</v>
      </c>
      <c r="C32" s="7">
        <v>0.5</v>
      </c>
      <c r="D32" s="5">
        <v>1745.77</v>
      </c>
      <c r="E32" s="7">
        <v>0.15</v>
      </c>
      <c r="F32" s="5">
        <v>245</v>
      </c>
      <c r="G32" s="7">
        <v>0.2</v>
      </c>
      <c r="H32" s="8">
        <v>20</v>
      </c>
      <c r="I32" s="7">
        <v>0.15</v>
      </c>
      <c r="M32" s="45"/>
      <c r="N32" s="45"/>
      <c r="O32" s="45"/>
      <c r="P32" s="45"/>
      <c r="Q32" s="45"/>
    </row>
    <row r="33" customHeight="1" spans="1:17">
      <c r="A33" s="5" t="s">
        <v>10</v>
      </c>
      <c r="B33" s="5">
        <v>267182.7</v>
      </c>
      <c r="C33" s="5">
        <v>50</v>
      </c>
      <c r="D33" s="5">
        <v>1954.6</v>
      </c>
      <c r="E33" s="42">
        <v>15</v>
      </c>
      <c r="F33" s="5">
        <v>190</v>
      </c>
      <c r="G33" s="5">
        <v>15.51</v>
      </c>
      <c r="H33" s="5">
        <v>0</v>
      </c>
      <c r="I33" s="5">
        <v>0</v>
      </c>
      <c r="M33" s="45"/>
      <c r="N33" s="45"/>
      <c r="O33" s="45"/>
      <c r="P33" s="45"/>
      <c r="Q33" s="45"/>
    </row>
    <row r="34" customHeight="1" spans="1:9">
      <c r="A34" s="5" t="s">
        <v>11</v>
      </c>
      <c r="B34" s="5">
        <f>I33+G33+E33+C33</f>
        <v>80.51</v>
      </c>
      <c r="C34" s="5"/>
      <c r="D34" s="5"/>
      <c r="E34" s="5"/>
      <c r="F34" s="5"/>
      <c r="G34" s="5"/>
      <c r="H34" s="5"/>
      <c r="I34" s="5"/>
    </row>
    <row r="36" customHeight="1" spans="1:1">
      <c r="A36" s="3" t="s">
        <v>0</v>
      </c>
    </row>
    <row r="37" customHeight="1" spans="1:9">
      <c r="A37" s="5" t="s">
        <v>16</v>
      </c>
      <c r="B37" s="5" t="s">
        <v>2</v>
      </c>
      <c r="C37" s="5"/>
      <c r="D37" s="5" t="s">
        <v>3</v>
      </c>
      <c r="E37" s="5"/>
      <c r="F37" s="5" t="s">
        <v>4</v>
      </c>
      <c r="G37" s="5"/>
      <c r="H37" s="5" t="s">
        <v>5</v>
      </c>
      <c r="I37" s="5"/>
    </row>
    <row r="38" customHeight="1" spans="1:9">
      <c r="A38" s="5"/>
      <c r="B38" s="5" t="s">
        <v>6</v>
      </c>
      <c r="C38" s="5" t="s">
        <v>7</v>
      </c>
      <c r="D38" s="5" t="s">
        <v>6</v>
      </c>
      <c r="E38" s="5" t="s">
        <v>7</v>
      </c>
      <c r="F38" s="5" t="s">
        <v>6</v>
      </c>
      <c r="G38" s="5" t="s">
        <v>7</v>
      </c>
      <c r="H38" s="5" t="s">
        <v>6</v>
      </c>
      <c r="I38" s="5" t="s">
        <v>7</v>
      </c>
    </row>
    <row r="39" customHeight="1" spans="1:9">
      <c r="A39" s="5"/>
      <c r="B39" s="5">
        <v>214339.04</v>
      </c>
      <c r="C39" s="7">
        <v>0.5</v>
      </c>
      <c r="D39" s="5">
        <v>2846.11</v>
      </c>
      <c r="E39" s="7">
        <v>0.15</v>
      </c>
      <c r="F39" s="5">
        <v>200</v>
      </c>
      <c r="G39" s="7">
        <v>0.2</v>
      </c>
      <c r="H39" s="8">
        <v>20</v>
      </c>
      <c r="I39" s="7">
        <v>0.15</v>
      </c>
    </row>
    <row r="40" customHeight="1" spans="1:9">
      <c r="A40" s="5" t="s">
        <v>10</v>
      </c>
      <c r="B40" s="5">
        <v>254140.74</v>
      </c>
      <c r="C40" s="5">
        <v>50</v>
      </c>
      <c r="D40" s="5">
        <v>2199.8</v>
      </c>
      <c r="E40" s="42">
        <v>11.59</v>
      </c>
      <c r="F40" s="5">
        <v>171</v>
      </c>
      <c r="G40" s="5">
        <v>17.1</v>
      </c>
      <c r="H40" s="5">
        <v>2.5</v>
      </c>
      <c r="I40" s="42">
        <v>1.88</v>
      </c>
    </row>
    <row r="41" customHeight="1" spans="1:9">
      <c r="A41" s="5" t="s">
        <v>11</v>
      </c>
      <c r="B41" s="5">
        <f>I40+G40+E40+C40</f>
        <v>80.57</v>
      </c>
      <c r="C41" s="5"/>
      <c r="D41" s="5"/>
      <c r="E41" s="5"/>
      <c r="F41" s="5"/>
      <c r="G41" s="5"/>
      <c r="H41" s="5"/>
      <c r="I41" s="5"/>
    </row>
    <row r="43" customHeight="1" spans="1:1">
      <c r="A43" s="3" t="s">
        <v>0</v>
      </c>
    </row>
    <row r="44" customHeight="1" spans="1:9">
      <c r="A44" s="5" t="s">
        <v>17</v>
      </c>
      <c r="B44" s="5" t="s">
        <v>2</v>
      </c>
      <c r="C44" s="5"/>
      <c r="D44" s="5" t="s">
        <v>3</v>
      </c>
      <c r="E44" s="5"/>
      <c r="F44" s="5" t="s">
        <v>4</v>
      </c>
      <c r="G44" s="5"/>
      <c r="H44" s="5" t="s">
        <v>5</v>
      </c>
      <c r="I44" s="5"/>
    </row>
    <row r="45" customHeight="1" spans="1:9">
      <c r="A45" s="5"/>
      <c r="B45" s="5" t="s">
        <v>6</v>
      </c>
      <c r="C45" s="5" t="s">
        <v>7</v>
      </c>
      <c r="D45" s="5" t="s">
        <v>6</v>
      </c>
      <c r="E45" s="5" t="s">
        <v>7</v>
      </c>
      <c r="F45" s="5" t="s">
        <v>6</v>
      </c>
      <c r="G45" s="5" t="s">
        <v>7</v>
      </c>
      <c r="H45" s="5" t="s">
        <v>6</v>
      </c>
      <c r="I45" s="5" t="s">
        <v>7</v>
      </c>
    </row>
    <row r="46" customHeight="1" spans="1:9">
      <c r="A46" s="5"/>
      <c r="B46" s="5">
        <v>47087.76</v>
      </c>
      <c r="C46" s="7">
        <v>0.5</v>
      </c>
      <c r="D46" s="5">
        <v>2000</v>
      </c>
      <c r="E46" s="7">
        <v>0.15</v>
      </c>
      <c r="F46" s="5">
        <v>90</v>
      </c>
      <c r="G46" s="7">
        <v>0.2</v>
      </c>
      <c r="H46" s="8">
        <v>10</v>
      </c>
      <c r="I46" s="7">
        <v>0.15</v>
      </c>
    </row>
    <row r="47" customHeight="1" spans="1:9">
      <c r="A47" s="5" t="s">
        <v>10</v>
      </c>
      <c r="B47" s="5">
        <v>39711.97</v>
      </c>
      <c r="C47" s="5">
        <v>42.17</v>
      </c>
      <c r="D47" s="5">
        <v>0</v>
      </c>
      <c r="E47" s="5">
        <v>0</v>
      </c>
      <c r="F47" s="5">
        <v>70</v>
      </c>
      <c r="G47" s="5">
        <v>15.56</v>
      </c>
      <c r="H47" s="5">
        <v>0</v>
      </c>
      <c r="I47" s="42">
        <v>0</v>
      </c>
    </row>
    <row r="48" customHeight="1" spans="1:9">
      <c r="A48" s="5" t="s">
        <v>11</v>
      </c>
      <c r="B48" s="5">
        <f>I47+G47+E47+C47</f>
        <v>57.73</v>
      </c>
      <c r="C48" s="5"/>
      <c r="D48" s="5"/>
      <c r="E48" s="5"/>
      <c r="F48" s="5"/>
      <c r="G48" s="5"/>
      <c r="H48" s="5"/>
      <c r="I48" s="5"/>
    </row>
  </sheetData>
  <mergeCells count="49">
    <mergeCell ref="A1:I1"/>
    <mergeCell ref="B2:C2"/>
    <mergeCell ref="D2:E2"/>
    <mergeCell ref="F2:G2"/>
    <mergeCell ref="H2:I2"/>
    <mergeCell ref="B6:I6"/>
    <mergeCell ref="A8:I8"/>
    <mergeCell ref="B9:C9"/>
    <mergeCell ref="D9:E9"/>
    <mergeCell ref="F9:G9"/>
    <mergeCell ref="H9:I9"/>
    <mergeCell ref="B13:I13"/>
    <mergeCell ref="A15:I15"/>
    <mergeCell ref="B16:C16"/>
    <mergeCell ref="D16:E16"/>
    <mergeCell ref="F16:G16"/>
    <mergeCell ref="H16:I16"/>
    <mergeCell ref="B20:I20"/>
    <mergeCell ref="A22:I22"/>
    <mergeCell ref="B23:C23"/>
    <mergeCell ref="D23:E23"/>
    <mergeCell ref="F23:G23"/>
    <mergeCell ref="H23:I23"/>
    <mergeCell ref="B27:I27"/>
    <mergeCell ref="A29:I29"/>
    <mergeCell ref="B30:C30"/>
    <mergeCell ref="D30:E30"/>
    <mergeCell ref="F30:G30"/>
    <mergeCell ref="H30:I30"/>
    <mergeCell ref="B34:I34"/>
    <mergeCell ref="A36:I36"/>
    <mergeCell ref="B37:C37"/>
    <mergeCell ref="D37:E37"/>
    <mergeCell ref="F37:G37"/>
    <mergeCell ref="H37:I37"/>
    <mergeCell ref="B41:I41"/>
    <mergeCell ref="A43:I43"/>
    <mergeCell ref="B44:C44"/>
    <mergeCell ref="D44:E44"/>
    <mergeCell ref="F44:G44"/>
    <mergeCell ref="H44:I44"/>
    <mergeCell ref="B48:I48"/>
    <mergeCell ref="A2:A4"/>
    <mergeCell ref="A9:A11"/>
    <mergeCell ref="A16:A18"/>
    <mergeCell ref="A23:A25"/>
    <mergeCell ref="A30:A32"/>
    <mergeCell ref="A37:A39"/>
    <mergeCell ref="A44:A4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D24" sqref="D24"/>
    </sheetView>
  </sheetViews>
  <sheetFormatPr defaultColWidth="9" defaultRowHeight="13.5"/>
  <cols>
    <col min="2" max="2" width="10.375"/>
    <col min="4" max="4" width="13.875" customWidth="1"/>
    <col min="7" max="7" width="12.875" customWidth="1"/>
  </cols>
  <sheetData>
    <row r="1" ht="14.25" spans="1:13">
      <c r="A1" s="11" t="s">
        <v>18</v>
      </c>
      <c r="B1" s="11"/>
      <c r="C1" s="12"/>
      <c r="D1" s="13"/>
      <c r="E1" s="11"/>
      <c r="F1" s="12"/>
      <c r="G1" s="13"/>
      <c r="H1" s="11"/>
      <c r="I1" s="12"/>
      <c r="J1" s="13"/>
      <c r="K1" s="11"/>
      <c r="L1" s="12"/>
      <c r="M1" s="13"/>
    </row>
    <row r="2" ht="14.25" spans="1:13">
      <c r="A2" s="14" t="s">
        <v>19</v>
      </c>
      <c r="B2" s="15" t="s">
        <v>2</v>
      </c>
      <c r="C2" s="16"/>
      <c r="D2" s="17"/>
      <c r="E2" s="18" t="s">
        <v>3</v>
      </c>
      <c r="F2" s="19"/>
      <c r="G2" s="20"/>
      <c r="H2" s="21" t="s">
        <v>4</v>
      </c>
      <c r="I2" s="30"/>
      <c r="J2" s="31"/>
      <c r="K2" s="32" t="s">
        <v>5</v>
      </c>
      <c r="L2" s="33"/>
      <c r="M2" s="34"/>
    </row>
    <row r="3" ht="14.25" spans="1:13">
      <c r="A3" s="22"/>
      <c r="B3" s="23" t="s">
        <v>20</v>
      </c>
      <c r="C3" s="24" t="s">
        <v>21</v>
      </c>
      <c r="D3" s="25" t="s">
        <v>22</v>
      </c>
      <c r="E3" s="23" t="s">
        <v>20</v>
      </c>
      <c r="F3" s="24" t="s">
        <v>21</v>
      </c>
      <c r="G3" s="25" t="s">
        <v>22</v>
      </c>
      <c r="H3" s="23" t="s">
        <v>20</v>
      </c>
      <c r="I3" s="24" t="s">
        <v>21</v>
      </c>
      <c r="J3" s="25" t="s">
        <v>22</v>
      </c>
      <c r="K3" s="23" t="s">
        <v>20</v>
      </c>
      <c r="L3" s="24" t="s">
        <v>21</v>
      </c>
      <c r="M3" s="25" t="s">
        <v>22</v>
      </c>
    </row>
    <row r="4" ht="14.25" spans="1:13">
      <c r="A4" s="26" t="s">
        <v>1</v>
      </c>
      <c r="B4" s="27">
        <v>1377894.47</v>
      </c>
      <c r="C4" s="24">
        <f>B4/A16</f>
        <v>0.314790217396564</v>
      </c>
      <c r="D4" s="25">
        <f>C4*E15</f>
        <v>1527908.92541575</v>
      </c>
      <c r="E4" s="27">
        <v>22387.6</v>
      </c>
      <c r="F4" s="24">
        <f>E4/B16</f>
        <v>0.161546405120567</v>
      </c>
      <c r="G4" s="25">
        <f>F4*F15</f>
        <v>21979.1961486787</v>
      </c>
      <c r="H4" s="23">
        <v>618</v>
      </c>
      <c r="I4" s="24">
        <f>H4/C16</f>
        <v>0.268112798264642</v>
      </c>
      <c r="J4" s="25">
        <f>I4*G15</f>
        <v>721.759652928416</v>
      </c>
      <c r="K4" s="23">
        <v>25</v>
      </c>
      <c r="L4" s="35">
        <f>K4/D16</f>
        <v>0.290697674418605</v>
      </c>
      <c r="M4" s="36">
        <f>L4*H15</f>
        <v>20.6395348837209</v>
      </c>
    </row>
    <row r="5" ht="14.25" spans="1:13">
      <c r="A5" s="26" t="s">
        <v>12</v>
      </c>
      <c r="B5" s="27">
        <v>978459.76</v>
      </c>
      <c r="C5" s="24">
        <f>B5/A16</f>
        <v>0.223536393584764</v>
      </c>
      <c r="D5" s="25">
        <f>C5*E15</f>
        <v>1084986.86438893</v>
      </c>
      <c r="E5" s="27">
        <v>40047.67</v>
      </c>
      <c r="F5" s="24">
        <f>E5/B16</f>
        <v>0.288979485159409</v>
      </c>
      <c r="G5" s="25">
        <f>F5*F15</f>
        <v>39317.1038533633</v>
      </c>
      <c r="H5" s="23">
        <v>446</v>
      </c>
      <c r="I5" s="24">
        <f>H5/C16</f>
        <v>0.193492407809111</v>
      </c>
      <c r="J5" s="25">
        <f>I5*G15</f>
        <v>520.881561822126</v>
      </c>
      <c r="K5" s="23">
        <v>21</v>
      </c>
      <c r="L5" s="35">
        <f>K5/D16</f>
        <v>0.244186046511628</v>
      </c>
      <c r="M5" s="36">
        <v>17</v>
      </c>
    </row>
    <row r="6" ht="14.25" spans="1:13">
      <c r="A6" s="26" t="s">
        <v>13</v>
      </c>
      <c r="B6" s="27">
        <v>960339.26</v>
      </c>
      <c r="C6" s="24">
        <f>B6/A16</f>
        <v>0.219396630882665</v>
      </c>
      <c r="D6" s="25">
        <f>C6*E15</f>
        <v>1064893.54499053</v>
      </c>
      <c r="E6" s="27">
        <v>66782.12</v>
      </c>
      <c r="F6" s="24">
        <f>E6/B16</f>
        <v>0.481892271272058</v>
      </c>
      <c r="G6" s="25">
        <f>F6*F15</f>
        <v>65563.8529679198</v>
      </c>
      <c r="H6" s="23">
        <v>380</v>
      </c>
      <c r="I6" s="24">
        <f>H6/C16</f>
        <v>0.164859002169197</v>
      </c>
      <c r="J6" s="25">
        <f>I6*G15</f>
        <v>443.800433839479</v>
      </c>
      <c r="K6" s="23">
        <v>32</v>
      </c>
      <c r="L6" s="35">
        <f>K6/D16</f>
        <v>0.372093023255814</v>
      </c>
      <c r="M6" s="36">
        <v>26</v>
      </c>
    </row>
    <row r="7" ht="14.25" spans="1:13">
      <c r="A7" s="26" t="s">
        <v>14</v>
      </c>
      <c r="B7" s="27">
        <v>477554.97</v>
      </c>
      <c r="C7" s="24">
        <f>B7/A16</f>
        <v>0.109100976960238</v>
      </c>
      <c r="D7" s="25">
        <f>C7*E15</f>
        <v>529547.448608055</v>
      </c>
      <c r="E7" s="27">
        <v>4821.2</v>
      </c>
      <c r="F7" s="24">
        <f>E7/B16</f>
        <v>0.0347892372727437</v>
      </c>
      <c r="G7" s="25">
        <f>F7*F15</f>
        <v>4733.24967714315</v>
      </c>
      <c r="H7" s="23">
        <v>400</v>
      </c>
      <c r="I7" s="24">
        <f>H7/C16</f>
        <v>0.17353579175705</v>
      </c>
      <c r="J7" s="25">
        <f>I7*G15</f>
        <v>467.158351409978</v>
      </c>
      <c r="K7" s="23">
        <v>5.5</v>
      </c>
      <c r="L7" s="35">
        <f>K7/D16</f>
        <v>0.063953488372093</v>
      </c>
      <c r="M7" s="36">
        <v>5</v>
      </c>
    </row>
    <row r="8" ht="14.25" spans="1:13">
      <c r="A8" s="26" t="s">
        <v>15</v>
      </c>
      <c r="B8" s="27">
        <v>267182.7</v>
      </c>
      <c r="C8" s="24">
        <f>B8/A16</f>
        <v>0.0610398706496013</v>
      </c>
      <c r="D8" s="25">
        <f>C8*E15</f>
        <v>296271.478647184</v>
      </c>
      <c r="E8" s="27">
        <v>1954.6</v>
      </c>
      <c r="F8" s="24">
        <f>E8/B16</f>
        <v>0.0141041738930774</v>
      </c>
      <c r="G8" s="25">
        <f>F8*F15</f>
        <v>1918.94337902265</v>
      </c>
      <c r="H8" s="23">
        <v>190</v>
      </c>
      <c r="I8" s="24">
        <f>H8/C16</f>
        <v>0.0824295010845987</v>
      </c>
      <c r="J8" s="25">
        <f>I8*G15</f>
        <v>221.90021691974</v>
      </c>
      <c r="K8" s="23">
        <v>0</v>
      </c>
      <c r="L8" s="35">
        <f>K8/D16</f>
        <v>0</v>
      </c>
      <c r="M8" s="36">
        <f>L8*H15</f>
        <v>0</v>
      </c>
    </row>
    <row r="9" ht="14.25" spans="1:13">
      <c r="A9" s="26" t="s">
        <v>16</v>
      </c>
      <c r="B9" s="27">
        <v>254140.74</v>
      </c>
      <c r="C9" s="24">
        <f>B9/A16</f>
        <v>0.0580603380997121</v>
      </c>
      <c r="D9" s="25">
        <f>C9*E15</f>
        <v>281809.611267082</v>
      </c>
      <c r="E9" s="27">
        <v>2199.8</v>
      </c>
      <c r="F9" s="24">
        <f>E9/B16</f>
        <v>0.0158735095313577</v>
      </c>
      <c r="G9" s="25">
        <f>F9*F15</f>
        <v>2159.67033928887</v>
      </c>
      <c r="H9" s="23">
        <v>171</v>
      </c>
      <c r="I9" s="24">
        <f>H9/C16</f>
        <v>0.0741865509761388</v>
      </c>
      <c r="J9" s="25">
        <f>I9*G15</f>
        <v>199.710195227766</v>
      </c>
      <c r="K9" s="23">
        <v>2.5</v>
      </c>
      <c r="L9" s="35">
        <f>K9/D16</f>
        <v>0.0290697674418605</v>
      </c>
      <c r="M9" s="36">
        <v>2</v>
      </c>
    </row>
    <row r="10" ht="14.25" spans="1:13">
      <c r="A10" s="26" t="s">
        <v>17</v>
      </c>
      <c r="B10" s="27">
        <v>39711.97</v>
      </c>
      <c r="C10" s="24">
        <f>B10/A16</f>
        <v>0.00907249425969887</v>
      </c>
      <c r="D10" s="25">
        <f>C10*E15</f>
        <v>44035.501070588</v>
      </c>
      <c r="E10" s="27">
        <v>0</v>
      </c>
      <c r="F10" s="24">
        <f>E10/B16</f>
        <v>0</v>
      </c>
      <c r="G10" s="25">
        <f>F10*T10</f>
        <v>0</v>
      </c>
      <c r="H10" s="23">
        <v>70</v>
      </c>
      <c r="I10" s="24">
        <f>H10/C16</f>
        <v>0.0303687635574837</v>
      </c>
      <c r="J10" s="25">
        <f>I10*G15</f>
        <v>81.7527114967462</v>
      </c>
      <c r="K10" s="23">
        <v>0</v>
      </c>
      <c r="L10" s="35">
        <f>K10/D16</f>
        <v>0</v>
      </c>
      <c r="M10" s="36">
        <f>L10*V10</f>
        <v>0</v>
      </c>
    </row>
    <row r="11" ht="14.25" spans="1:13">
      <c r="A11" s="26" t="s">
        <v>23</v>
      </c>
      <c r="B11" s="27">
        <v>21899.39</v>
      </c>
      <c r="C11" s="24">
        <f>B11/A16</f>
        <v>0.00500307816675695</v>
      </c>
      <c r="D11" s="25">
        <f>C11*E15</f>
        <v>24283.6256118804</v>
      </c>
      <c r="E11" s="27">
        <v>390.1</v>
      </c>
      <c r="F11" s="24">
        <f>E11/B16</f>
        <v>0.00281491775078763</v>
      </c>
      <c r="G11" s="25">
        <f>F11*F15</f>
        <v>382.983634583411</v>
      </c>
      <c r="H11" s="23">
        <v>30</v>
      </c>
      <c r="I11" s="24">
        <f>H11/C16</f>
        <v>0.0130151843817787</v>
      </c>
      <c r="J11" s="25">
        <f>I11*G15</f>
        <v>35.0368763557484</v>
      </c>
      <c r="K11" s="23">
        <v>0</v>
      </c>
      <c r="L11" s="35">
        <f>K11/D16</f>
        <v>0</v>
      </c>
      <c r="M11" s="36">
        <f>L11*V11</f>
        <v>0</v>
      </c>
    </row>
    <row r="12" ht="14.25" spans="1:13">
      <c r="A12" s="26" t="s">
        <v>24</v>
      </c>
      <c r="B12" s="27">
        <v>173074.6</v>
      </c>
      <c r="C12" s="24">
        <v>0.0395401768031069</v>
      </c>
      <c r="D12" s="25"/>
      <c r="E12" s="27">
        <v>891.3</v>
      </c>
      <c r="F12" s="24">
        <v>0.00643152061337354</v>
      </c>
      <c r="G12" s="25"/>
      <c r="H12" s="23"/>
      <c r="I12" s="37"/>
      <c r="J12" s="38"/>
      <c r="K12" s="39"/>
      <c r="L12" s="40"/>
      <c r="M12" s="41"/>
    </row>
    <row r="13" spans="1:8">
      <c r="A13" s="28" t="s">
        <v>25</v>
      </c>
      <c r="B13" s="28"/>
      <c r="C13" s="28"/>
      <c r="D13" s="28"/>
      <c r="E13" s="28" t="s">
        <v>26</v>
      </c>
      <c r="F13" s="28"/>
      <c r="G13" s="28"/>
      <c r="H13" s="28"/>
    </row>
    <row r="14" spans="1:8">
      <c r="A14" s="28" t="s">
        <v>2</v>
      </c>
      <c r="B14" s="28" t="s">
        <v>3</v>
      </c>
      <c r="C14" s="28" t="s">
        <v>4</v>
      </c>
      <c r="D14" s="28" t="s">
        <v>5</v>
      </c>
      <c r="E14" s="28" t="s">
        <v>2</v>
      </c>
      <c r="F14" s="28" t="s">
        <v>3</v>
      </c>
      <c r="G14" s="28" t="s">
        <v>4</v>
      </c>
      <c r="H14" s="28" t="s">
        <v>5</v>
      </c>
    </row>
    <row r="15" spans="1:8">
      <c r="A15" s="28">
        <v>4146517</v>
      </c>
      <c r="B15" s="28">
        <v>121928</v>
      </c>
      <c r="C15" s="28">
        <v>2432</v>
      </c>
      <c r="D15" s="28">
        <v>152</v>
      </c>
      <c r="E15" s="28">
        <v>4853737</v>
      </c>
      <c r="F15" s="28">
        <v>136055</v>
      </c>
      <c r="G15" s="28">
        <v>2692</v>
      </c>
      <c r="H15" s="28">
        <v>71</v>
      </c>
    </row>
    <row r="16" spans="1:8">
      <c r="A16" s="29">
        <v>4377183.26</v>
      </c>
      <c r="B16" s="29">
        <v>138583.09</v>
      </c>
      <c r="C16" s="29">
        <v>2305</v>
      </c>
      <c r="D16" s="29">
        <v>86</v>
      </c>
      <c r="E16" s="28"/>
      <c r="F16" s="28"/>
      <c r="G16" s="28"/>
      <c r="H16" s="28"/>
    </row>
  </sheetData>
  <mergeCells count="8">
    <mergeCell ref="A1:M1"/>
    <mergeCell ref="B2:D2"/>
    <mergeCell ref="E2:G2"/>
    <mergeCell ref="H2:J2"/>
    <mergeCell ref="K2:M2"/>
    <mergeCell ref="A13:D13"/>
    <mergeCell ref="E13:H13"/>
    <mergeCell ref="A2:A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L10" sqref="L10"/>
    </sheetView>
  </sheetViews>
  <sheetFormatPr defaultColWidth="9" defaultRowHeight="13.5"/>
  <cols>
    <col min="2" max="2" width="11.75" style="1" customWidth="1"/>
    <col min="4" max="4" width="9.375" style="1"/>
    <col min="12" max="12" width="13.875" style="2" customWidth="1"/>
    <col min="13" max="13" width="12.625" style="2"/>
    <col min="14" max="14" width="9" style="2"/>
  </cols>
  <sheetData>
    <row r="1" spans="1:9">
      <c r="A1" s="3" t="s">
        <v>0</v>
      </c>
      <c r="B1" s="4"/>
      <c r="C1" s="3"/>
      <c r="D1" s="4"/>
      <c r="E1" s="3"/>
      <c r="F1" s="3"/>
      <c r="G1" s="3"/>
      <c r="H1" s="3"/>
      <c r="I1" s="3"/>
    </row>
    <row r="2" ht="14.25" spans="1:12">
      <c r="A2" s="5" t="s">
        <v>1</v>
      </c>
      <c r="B2" s="6" t="s">
        <v>2</v>
      </c>
      <c r="C2" s="5"/>
      <c r="D2" s="6" t="s">
        <v>3</v>
      </c>
      <c r="E2" s="5"/>
      <c r="F2" s="5" t="s">
        <v>4</v>
      </c>
      <c r="G2" s="5"/>
      <c r="H2" s="5" t="s">
        <v>5</v>
      </c>
      <c r="I2" s="5"/>
      <c r="L2" s="9"/>
    </row>
    <row r="3" ht="14.25" spans="1:12">
      <c r="A3" s="5"/>
      <c r="B3" s="6" t="s">
        <v>6</v>
      </c>
      <c r="C3" s="5" t="s">
        <v>7</v>
      </c>
      <c r="D3" s="6" t="s">
        <v>6</v>
      </c>
      <c r="E3" s="5" t="s">
        <v>7</v>
      </c>
      <c r="F3" s="5" t="s">
        <v>6</v>
      </c>
      <c r="G3" s="5" t="s">
        <v>7</v>
      </c>
      <c r="H3" s="5" t="s">
        <v>6</v>
      </c>
      <c r="I3" s="5" t="s">
        <v>7</v>
      </c>
      <c r="L3" s="9"/>
    </row>
    <row r="4" ht="14.25" spans="1:12">
      <c r="A4" s="5"/>
      <c r="B4" s="6">
        <v>1557908.92541575</v>
      </c>
      <c r="C4" s="7">
        <v>0.5</v>
      </c>
      <c r="D4" s="6">
        <v>26979.1961486787</v>
      </c>
      <c r="E4" s="7">
        <v>0.15</v>
      </c>
      <c r="F4" s="5">
        <v>750</v>
      </c>
      <c r="G4" s="7">
        <v>0.2</v>
      </c>
      <c r="H4" s="8">
        <v>25</v>
      </c>
      <c r="I4" s="7">
        <v>0.15</v>
      </c>
      <c r="L4" s="9"/>
    </row>
    <row r="5" ht="14.25" spans="1:12">
      <c r="A5" s="3"/>
      <c r="B5" s="4"/>
      <c r="C5" s="3"/>
      <c r="D5" s="4"/>
      <c r="E5" s="3"/>
      <c r="F5" s="3"/>
      <c r="G5" s="3"/>
      <c r="H5" s="3"/>
      <c r="I5" s="3"/>
      <c r="L5" s="9"/>
    </row>
    <row r="6" ht="14.25" spans="1:12">
      <c r="A6" s="3" t="s">
        <v>0</v>
      </c>
      <c r="B6" s="4"/>
      <c r="C6" s="3"/>
      <c r="D6" s="4"/>
      <c r="E6" s="3"/>
      <c r="F6" s="3"/>
      <c r="G6" s="3"/>
      <c r="H6" s="3"/>
      <c r="I6" s="3"/>
      <c r="L6" s="10"/>
    </row>
    <row r="7" ht="14.25" spans="1:12">
      <c r="A7" s="5" t="s">
        <v>12</v>
      </c>
      <c r="B7" s="6" t="s">
        <v>2</v>
      </c>
      <c r="C7" s="5"/>
      <c r="D7" s="6" t="s">
        <v>3</v>
      </c>
      <c r="E7" s="5"/>
      <c r="F7" s="5" t="s">
        <v>4</v>
      </c>
      <c r="G7" s="5"/>
      <c r="H7" s="5" t="s">
        <v>5</v>
      </c>
      <c r="I7" s="5"/>
      <c r="L7" s="10"/>
    </row>
    <row r="8" ht="14.25" spans="1:12">
      <c r="A8" s="5"/>
      <c r="B8" s="6" t="s">
        <v>6</v>
      </c>
      <c r="C8" s="5" t="s">
        <v>7</v>
      </c>
      <c r="D8" s="6" t="s">
        <v>6</v>
      </c>
      <c r="E8" s="5" t="s">
        <v>7</v>
      </c>
      <c r="F8" s="5" t="s">
        <v>6</v>
      </c>
      <c r="G8" s="5" t="s">
        <v>7</v>
      </c>
      <c r="H8" s="5" t="s">
        <v>6</v>
      </c>
      <c r="I8" s="5" t="s">
        <v>7</v>
      </c>
      <c r="L8" s="10"/>
    </row>
    <row r="9" ht="14.25" spans="1:12">
      <c r="A9" s="5"/>
      <c r="B9" s="6">
        <v>1114986.86438893</v>
      </c>
      <c r="C9" s="7">
        <v>0.5</v>
      </c>
      <c r="D9" s="6">
        <v>44317.1038533633</v>
      </c>
      <c r="E9" s="7">
        <v>0.15</v>
      </c>
      <c r="F9" s="5">
        <v>550</v>
      </c>
      <c r="G9" s="7">
        <v>0.2</v>
      </c>
      <c r="H9" s="8">
        <v>20</v>
      </c>
      <c r="I9" s="7">
        <v>0.15</v>
      </c>
      <c r="L9" s="10"/>
    </row>
    <row r="10" ht="14.25" spans="1:12">
      <c r="A10" s="3"/>
      <c r="B10" s="4"/>
      <c r="C10" s="3"/>
      <c r="D10" s="4"/>
      <c r="E10" s="3"/>
      <c r="F10" s="3"/>
      <c r="G10" s="3"/>
      <c r="H10" s="3"/>
      <c r="I10" s="3"/>
      <c r="L10" s="10"/>
    </row>
    <row r="11" ht="14.25" spans="1:12">
      <c r="A11" s="3" t="s">
        <v>0</v>
      </c>
      <c r="B11" s="4"/>
      <c r="C11" s="3"/>
      <c r="D11" s="4"/>
      <c r="E11" s="3"/>
      <c r="F11" s="3"/>
      <c r="G11" s="3"/>
      <c r="H11" s="3"/>
      <c r="I11" s="3"/>
      <c r="L11" s="10"/>
    </row>
    <row r="12" ht="14.25" spans="1:12">
      <c r="A12" s="5" t="s">
        <v>13</v>
      </c>
      <c r="B12" s="6" t="s">
        <v>2</v>
      </c>
      <c r="C12" s="5"/>
      <c r="D12" s="6" t="s">
        <v>3</v>
      </c>
      <c r="E12" s="5"/>
      <c r="F12" s="5" t="s">
        <v>4</v>
      </c>
      <c r="G12" s="5"/>
      <c r="H12" s="5" t="s">
        <v>5</v>
      </c>
      <c r="I12" s="5"/>
      <c r="L12" s="10"/>
    </row>
    <row r="13" ht="14.25" spans="1:12">
      <c r="A13" s="5"/>
      <c r="B13" s="6" t="s">
        <v>6</v>
      </c>
      <c r="C13" s="5" t="s">
        <v>7</v>
      </c>
      <c r="D13" s="6" t="s">
        <v>6</v>
      </c>
      <c r="E13" s="5" t="s">
        <v>7</v>
      </c>
      <c r="F13" s="5" t="s">
        <v>6</v>
      </c>
      <c r="G13" s="5" t="s">
        <v>7</v>
      </c>
      <c r="H13" s="5" t="s">
        <v>6</v>
      </c>
      <c r="I13" s="5" t="s">
        <v>7</v>
      </c>
      <c r="L13" s="9"/>
    </row>
    <row r="14" ht="14.25" spans="1:12">
      <c r="A14" s="5"/>
      <c r="B14" s="6">
        <v>1094893.54499053</v>
      </c>
      <c r="C14" s="7">
        <v>0.5</v>
      </c>
      <c r="D14" s="6">
        <v>70563.8529679198</v>
      </c>
      <c r="E14" s="7">
        <v>0.15</v>
      </c>
      <c r="F14" s="5">
        <v>460</v>
      </c>
      <c r="G14" s="7">
        <v>0.2</v>
      </c>
      <c r="H14" s="8">
        <v>25</v>
      </c>
      <c r="I14" s="7">
        <v>0.15</v>
      </c>
      <c r="L14" s="9"/>
    </row>
    <row r="15" ht="14.25" spans="1:12">
      <c r="A15" s="3"/>
      <c r="B15" s="4"/>
      <c r="C15" s="3"/>
      <c r="D15" s="4"/>
      <c r="E15" s="3"/>
      <c r="F15" s="3"/>
      <c r="G15" s="3"/>
      <c r="H15" s="3"/>
      <c r="I15" s="3"/>
      <c r="L15" s="9"/>
    </row>
    <row r="16" ht="14.25" spans="1:12">
      <c r="A16" s="3" t="s">
        <v>0</v>
      </c>
      <c r="B16" s="4"/>
      <c r="C16" s="3"/>
      <c r="D16" s="4"/>
      <c r="E16" s="3"/>
      <c r="F16" s="3"/>
      <c r="G16" s="3"/>
      <c r="H16" s="3"/>
      <c r="I16" s="3"/>
      <c r="L16" s="9"/>
    </row>
    <row r="17" ht="14.25" spans="1:12">
      <c r="A17" s="5" t="s">
        <v>14</v>
      </c>
      <c r="B17" s="6" t="s">
        <v>2</v>
      </c>
      <c r="C17" s="5"/>
      <c r="D17" s="6" t="s">
        <v>3</v>
      </c>
      <c r="E17" s="5"/>
      <c r="F17" s="5" t="s">
        <v>4</v>
      </c>
      <c r="G17" s="5"/>
      <c r="H17" s="5" t="s">
        <v>5</v>
      </c>
      <c r="I17" s="5"/>
      <c r="L17" s="9"/>
    </row>
    <row r="18" ht="14.25" spans="1:12">
      <c r="A18" s="5"/>
      <c r="B18" s="6" t="s">
        <v>6</v>
      </c>
      <c r="C18" s="5" t="s">
        <v>7</v>
      </c>
      <c r="D18" s="6" t="s">
        <v>6</v>
      </c>
      <c r="E18" s="5" t="s">
        <v>7</v>
      </c>
      <c r="F18" s="5" t="s">
        <v>6</v>
      </c>
      <c r="G18" s="5" t="s">
        <v>7</v>
      </c>
      <c r="H18" s="5" t="s">
        <v>6</v>
      </c>
      <c r="I18" s="5" t="s">
        <v>7</v>
      </c>
      <c r="L18" s="9"/>
    </row>
    <row r="19" ht="14.25" spans="1:12">
      <c r="A19" s="5"/>
      <c r="B19" s="6">
        <v>549547.448608055</v>
      </c>
      <c r="C19" s="7">
        <v>0.5</v>
      </c>
      <c r="D19" s="6">
        <v>4733.24967714315</v>
      </c>
      <c r="E19" s="7">
        <v>0.15</v>
      </c>
      <c r="F19" s="5">
        <v>480</v>
      </c>
      <c r="G19" s="7">
        <v>0.2</v>
      </c>
      <c r="H19" s="8">
        <v>10</v>
      </c>
      <c r="I19" s="7">
        <v>0.15</v>
      </c>
      <c r="L19" s="9"/>
    </row>
    <row r="20" spans="1:9">
      <c r="A20" s="3"/>
      <c r="B20" s="4"/>
      <c r="C20" s="3"/>
      <c r="D20" s="4"/>
      <c r="E20" s="3"/>
      <c r="F20" s="3"/>
      <c r="G20" s="3"/>
      <c r="H20" s="3"/>
      <c r="I20" s="3"/>
    </row>
    <row r="21" spans="1:9">
      <c r="A21" s="3" t="s">
        <v>0</v>
      </c>
      <c r="B21" s="4"/>
      <c r="C21" s="3"/>
      <c r="D21" s="4"/>
      <c r="E21" s="3"/>
      <c r="F21" s="3"/>
      <c r="G21" s="3"/>
      <c r="H21" s="3"/>
      <c r="I21" s="3"/>
    </row>
    <row r="22" spans="1:9">
      <c r="A22" s="5" t="s">
        <v>15</v>
      </c>
      <c r="B22" s="6" t="s">
        <v>2</v>
      </c>
      <c r="C22" s="5"/>
      <c r="D22" s="6" t="s">
        <v>3</v>
      </c>
      <c r="E22" s="5"/>
      <c r="F22" s="5" t="s">
        <v>4</v>
      </c>
      <c r="G22" s="5"/>
      <c r="H22" s="5" t="s">
        <v>5</v>
      </c>
      <c r="I22" s="5"/>
    </row>
    <row r="23" spans="1:9">
      <c r="A23" s="5"/>
      <c r="B23" s="6" t="s">
        <v>6</v>
      </c>
      <c r="C23" s="5" t="s">
        <v>7</v>
      </c>
      <c r="D23" s="6" t="s">
        <v>6</v>
      </c>
      <c r="E23" s="5" t="s">
        <v>7</v>
      </c>
      <c r="F23" s="5" t="s">
        <v>6</v>
      </c>
      <c r="G23" s="5" t="s">
        <v>7</v>
      </c>
      <c r="H23" s="5" t="s">
        <v>6</v>
      </c>
      <c r="I23" s="5" t="s">
        <v>7</v>
      </c>
    </row>
    <row r="24" spans="1:9">
      <c r="A24" s="5"/>
      <c r="B24" s="6">
        <v>316271.478647184</v>
      </c>
      <c r="C24" s="7">
        <v>0.5</v>
      </c>
      <c r="D24" s="6">
        <v>1918.94337902265</v>
      </c>
      <c r="E24" s="7">
        <v>0.15</v>
      </c>
      <c r="F24" s="5">
        <v>240</v>
      </c>
      <c r="G24" s="7">
        <v>0.2</v>
      </c>
      <c r="H24" s="8">
        <v>8</v>
      </c>
      <c r="I24" s="7">
        <v>0.15</v>
      </c>
    </row>
    <row r="25" spans="1:9">
      <c r="A25" s="3"/>
      <c r="B25" s="4"/>
      <c r="C25" s="3"/>
      <c r="D25" s="4"/>
      <c r="E25" s="3"/>
      <c r="F25" s="3"/>
      <c r="G25" s="3"/>
      <c r="H25" s="3"/>
      <c r="I25" s="3"/>
    </row>
    <row r="26" spans="1:9">
      <c r="A26" s="3" t="s">
        <v>0</v>
      </c>
      <c r="B26" s="4"/>
      <c r="C26" s="3"/>
      <c r="D26" s="4"/>
      <c r="E26" s="3"/>
      <c r="F26" s="3"/>
      <c r="G26" s="3"/>
      <c r="H26" s="3"/>
      <c r="I26" s="3"/>
    </row>
    <row r="27" spans="1:9">
      <c r="A27" s="5" t="s">
        <v>16</v>
      </c>
      <c r="B27" s="6" t="s">
        <v>2</v>
      </c>
      <c r="C27" s="5"/>
      <c r="D27" s="6" t="s">
        <v>3</v>
      </c>
      <c r="E27" s="5"/>
      <c r="F27" s="5" t="s">
        <v>4</v>
      </c>
      <c r="G27" s="5"/>
      <c r="H27" s="5" t="s">
        <v>5</v>
      </c>
      <c r="I27" s="5"/>
    </row>
    <row r="28" spans="1:9">
      <c r="A28" s="5"/>
      <c r="B28" s="6" t="s">
        <v>6</v>
      </c>
      <c r="C28" s="5" t="s">
        <v>7</v>
      </c>
      <c r="D28" s="6" t="s">
        <v>6</v>
      </c>
      <c r="E28" s="5" t="s">
        <v>7</v>
      </c>
      <c r="F28" s="5" t="s">
        <v>6</v>
      </c>
      <c r="G28" s="5" t="s">
        <v>7</v>
      </c>
      <c r="H28" s="5" t="s">
        <v>6</v>
      </c>
      <c r="I28" s="5" t="s">
        <v>7</v>
      </c>
    </row>
    <row r="29" spans="1:9">
      <c r="A29" s="5"/>
      <c r="B29" s="6">
        <v>301809.611267082</v>
      </c>
      <c r="C29" s="7">
        <v>0.5</v>
      </c>
      <c r="D29" s="6">
        <v>2159.67033928887</v>
      </c>
      <c r="E29" s="7">
        <v>0.15</v>
      </c>
      <c r="F29" s="5">
        <v>200</v>
      </c>
      <c r="G29" s="7">
        <v>0.2</v>
      </c>
      <c r="H29" s="8">
        <v>8</v>
      </c>
      <c r="I29" s="7">
        <v>0.15</v>
      </c>
    </row>
    <row r="30" spans="1:9">
      <c r="A30" s="3"/>
      <c r="B30" s="4"/>
      <c r="C30" s="3"/>
      <c r="D30" s="4"/>
      <c r="E30" s="3"/>
      <c r="F30" s="3"/>
      <c r="G30" s="3"/>
      <c r="H30" s="3"/>
      <c r="I30" s="3"/>
    </row>
    <row r="31" spans="1:9">
      <c r="A31" s="3" t="s">
        <v>0</v>
      </c>
      <c r="B31" s="4"/>
      <c r="C31" s="3"/>
      <c r="D31" s="4"/>
      <c r="E31" s="3"/>
      <c r="F31" s="3"/>
      <c r="G31" s="3"/>
      <c r="H31" s="3"/>
      <c r="I31" s="3"/>
    </row>
    <row r="32" spans="1:9">
      <c r="A32" s="5" t="s">
        <v>17</v>
      </c>
      <c r="B32" s="6" t="s">
        <v>2</v>
      </c>
      <c r="C32" s="5"/>
      <c r="D32" s="6" t="s">
        <v>3</v>
      </c>
      <c r="E32" s="5"/>
      <c r="F32" s="5" t="s">
        <v>4</v>
      </c>
      <c r="G32" s="5"/>
      <c r="H32" s="5" t="s">
        <v>5</v>
      </c>
      <c r="I32" s="5"/>
    </row>
    <row r="33" spans="1:9">
      <c r="A33" s="5"/>
      <c r="B33" s="6" t="s">
        <v>6</v>
      </c>
      <c r="C33" s="5" t="s">
        <v>7</v>
      </c>
      <c r="D33" s="6" t="s">
        <v>6</v>
      </c>
      <c r="E33" s="5" t="s">
        <v>7</v>
      </c>
      <c r="F33" s="5" t="s">
        <v>6</v>
      </c>
      <c r="G33" s="5" t="s">
        <v>7</v>
      </c>
      <c r="H33" s="5" t="s">
        <v>6</v>
      </c>
      <c r="I33" s="5" t="s">
        <v>7</v>
      </c>
    </row>
    <row r="34" spans="1:9">
      <c r="A34" s="5"/>
      <c r="B34" s="6">
        <v>64035.501070588</v>
      </c>
      <c r="C34" s="7">
        <v>0.5</v>
      </c>
      <c r="D34" s="6">
        <v>2000</v>
      </c>
      <c r="E34" s="7">
        <v>0.15</v>
      </c>
      <c r="F34" s="5">
        <v>100</v>
      </c>
      <c r="G34" s="7">
        <v>0.2</v>
      </c>
      <c r="H34" s="8">
        <v>5</v>
      </c>
      <c r="I34" s="7">
        <v>0.15</v>
      </c>
    </row>
  </sheetData>
  <mergeCells count="42">
    <mergeCell ref="A1:I1"/>
    <mergeCell ref="B2:C2"/>
    <mergeCell ref="D2:E2"/>
    <mergeCell ref="F2:G2"/>
    <mergeCell ref="H2:I2"/>
    <mergeCell ref="A6:I6"/>
    <mergeCell ref="B7:C7"/>
    <mergeCell ref="D7:E7"/>
    <mergeCell ref="F7:G7"/>
    <mergeCell ref="H7:I7"/>
    <mergeCell ref="A11:I11"/>
    <mergeCell ref="B12:C12"/>
    <mergeCell ref="D12:E12"/>
    <mergeCell ref="F12:G12"/>
    <mergeCell ref="H12:I12"/>
    <mergeCell ref="A16:I16"/>
    <mergeCell ref="B17:C17"/>
    <mergeCell ref="D17:E17"/>
    <mergeCell ref="F17:G17"/>
    <mergeCell ref="H17:I17"/>
    <mergeCell ref="A21:I21"/>
    <mergeCell ref="B22:C22"/>
    <mergeCell ref="D22:E22"/>
    <mergeCell ref="F22:G22"/>
    <mergeCell ref="H22:I22"/>
    <mergeCell ref="A26:I26"/>
    <mergeCell ref="B27:C27"/>
    <mergeCell ref="D27:E27"/>
    <mergeCell ref="F27:G27"/>
    <mergeCell ref="H27:I27"/>
    <mergeCell ref="A31:I31"/>
    <mergeCell ref="B32:C32"/>
    <mergeCell ref="D32:E32"/>
    <mergeCell ref="F32:G32"/>
    <mergeCell ref="H32:I32"/>
    <mergeCell ref="A2:A4"/>
    <mergeCell ref="A7:A9"/>
    <mergeCell ref="A12:A14"/>
    <mergeCell ref="A17:A19"/>
    <mergeCell ref="A22:A24"/>
    <mergeCell ref="A27:A29"/>
    <mergeCell ref="A32:A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月KPI完成</vt:lpstr>
      <vt:lpstr>上月完成占比</vt:lpstr>
      <vt:lpstr>月KPI制定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漂流瓶</cp:lastModifiedBy>
  <dcterms:created xsi:type="dcterms:W3CDTF">2020-05-01T02:58:00Z</dcterms:created>
  <dcterms:modified xsi:type="dcterms:W3CDTF">2020-06-04T08:46:52Z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